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drawings/drawing2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drawings/drawing3.xml" ContentType="application/vnd.openxmlformats-officedocument.drawing+xml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drawings/drawing4.xml" ContentType="application/vnd.openxmlformats-officedocument.drawing+xml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drawings/drawing5.xml" ContentType="application/vnd.openxmlformats-officedocument.drawing+xml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drawings/drawing6.xml" ContentType="application/vnd.openxmlformats-officedocument.drawing+xml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drawings/drawing7.xml" ContentType="application/vnd.openxmlformats-officedocument.drawing+xml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drawings/drawing8.xml" ContentType="application/vnd.openxmlformats-officedocument.drawing+xml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drawings/drawing9.xml" ContentType="application/vnd.openxmlformats-officedocument.drawing+xml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drawings/drawing10.xml" ContentType="application/vnd.openxmlformats-officedocument.drawing+xml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drawings/drawing11.xml" ContentType="application/vnd.openxmlformats-officedocument.drawing+xml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drawings/drawing12.xml" ContentType="application/vnd.openxmlformats-officedocument.drawing+xml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IRC.000\Downloads\"/>
    </mc:Choice>
  </mc:AlternateContent>
  <bookViews>
    <workbookView xWindow="0" yWindow="0" windowWidth="23040" windowHeight="9408" tabRatio="726"/>
  </bookViews>
  <sheets>
    <sheet name="All Data" sheetId="1" r:id="rId1"/>
    <sheet name="Idaho Falls" sheetId="4" r:id="rId2"/>
    <sheet name="Pocatello" sheetId="5" r:id="rId3"/>
    <sheet name="Blackfoot" sheetId="6" r:id="rId4"/>
    <sheet name="Rigby_Rexburg" sheetId="7" r:id="rId5"/>
    <sheet name="ATR" sheetId="9" r:id="rId6"/>
    <sheet name="CFA" sheetId="10" r:id="rId7"/>
    <sheet name="INTEC" sheetId="11" r:id="rId8"/>
    <sheet name="MFC" sheetId="12" r:id="rId9"/>
    <sheet name="RWMC" sheetId="13" r:id="rId10"/>
    <sheet name="SMC" sheetId="14" r:id="rId11"/>
    <sheet name="SHIFT" sheetId="15" r:id="rId12"/>
  </sheets>
  <calcPr calcId="152511"/>
</workbook>
</file>

<file path=xl/calcChain.xml><?xml version="1.0" encoding="utf-8"?>
<calcChain xmlns="http://schemas.openxmlformats.org/spreadsheetml/2006/main">
  <c r="D28" i="9" l="1"/>
  <c r="D27" i="9"/>
  <c r="D26" i="9"/>
  <c r="D25" i="9"/>
  <c r="D24" i="9"/>
  <c r="D23" i="9"/>
  <c r="N10" i="6"/>
  <c r="N9" i="6"/>
  <c r="M8" i="6"/>
  <c r="M7" i="6"/>
  <c r="A12" i="6"/>
  <c r="H10" i="6"/>
  <c r="H9" i="6"/>
  <c r="H2" i="6"/>
  <c r="E8" i="6"/>
  <c r="E7" i="6"/>
  <c r="D6" i="6"/>
  <c r="E4" i="6"/>
  <c r="E3" i="6"/>
  <c r="D43" i="4"/>
  <c r="D42" i="4"/>
  <c r="B41" i="4"/>
  <c r="B40" i="4"/>
  <c r="B20" i="11"/>
  <c r="B7" i="11"/>
  <c r="B21" i="9"/>
  <c r="B7" i="9"/>
  <c r="B7" i="5"/>
  <c r="K41" i="15"/>
  <c r="N24" i="15"/>
  <c r="M24" i="15"/>
  <c r="L24" i="15"/>
  <c r="K24" i="15"/>
  <c r="K15" i="15"/>
  <c r="M2" i="15"/>
  <c r="L2" i="15"/>
  <c r="K2" i="15"/>
  <c r="J2" i="15"/>
  <c r="D2" i="15"/>
  <c r="C2" i="15"/>
  <c r="B2" i="15"/>
  <c r="D15" i="15"/>
  <c r="C15" i="15"/>
  <c r="B15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4" i="15"/>
  <c r="B25" i="15"/>
  <c r="C24" i="15"/>
  <c r="B24" i="15"/>
  <c r="H41" i="15"/>
  <c r="G41" i="15"/>
  <c r="F41" i="15"/>
  <c r="E41" i="15"/>
  <c r="D41" i="15"/>
  <c r="C41" i="15"/>
  <c r="B41" i="15"/>
  <c r="A45" i="15"/>
  <c r="A43" i="15"/>
  <c r="A40" i="15"/>
  <c r="A38" i="15"/>
  <c r="A36" i="15"/>
  <c r="A34" i="15"/>
  <c r="A32" i="15"/>
  <c r="A30" i="15"/>
  <c r="A28" i="15"/>
  <c r="A26" i="15"/>
  <c r="A21" i="15"/>
  <c r="A19" i="15"/>
  <c r="A17" i="15"/>
  <c r="A12" i="15"/>
  <c r="A10" i="15"/>
  <c r="A8" i="15"/>
  <c r="A6" i="15"/>
  <c r="A4" i="15"/>
  <c r="A44" i="15"/>
  <c r="A42" i="15"/>
  <c r="A37" i="15"/>
  <c r="A35" i="15"/>
  <c r="A33" i="15"/>
  <c r="A31" i="15"/>
  <c r="A29" i="15"/>
  <c r="A27" i="15"/>
  <c r="A25" i="15"/>
  <c r="A20" i="15"/>
  <c r="A18" i="15"/>
  <c r="A16" i="15"/>
  <c r="A7" i="15"/>
  <c r="A5" i="15"/>
  <c r="A3" i="15"/>
  <c r="A11" i="15"/>
  <c r="A9" i="15"/>
  <c r="A23" i="15"/>
  <c r="A14" i="15"/>
  <c r="A1" i="15"/>
  <c r="J2" i="14"/>
  <c r="J7" i="14"/>
  <c r="J9" i="14"/>
  <c r="J8" i="14"/>
  <c r="J19" i="14"/>
  <c r="J12" i="14"/>
  <c r="E19" i="14"/>
  <c r="D19" i="14"/>
  <c r="C19" i="14"/>
  <c r="B20" i="14"/>
  <c r="B19" i="14"/>
  <c r="H12" i="14"/>
  <c r="G12" i="14"/>
  <c r="F12" i="14"/>
  <c r="E12" i="14"/>
  <c r="D12" i="14"/>
  <c r="C12" i="14"/>
  <c r="B12" i="14"/>
  <c r="C9" i="14"/>
  <c r="C8" i="14"/>
  <c r="D9" i="14"/>
  <c r="D8" i="14"/>
  <c r="E9" i="14"/>
  <c r="E8" i="14"/>
  <c r="E7" i="14"/>
  <c r="D7" i="14"/>
  <c r="C7" i="14"/>
  <c r="B7" i="14"/>
  <c r="A3" i="14"/>
  <c r="A8" i="14"/>
  <c r="B2" i="14"/>
  <c r="A21" i="14"/>
  <c r="A20" i="14"/>
  <c r="A16" i="14"/>
  <c r="A15" i="14"/>
  <c r="A14" i="14"/>
  <c r="A13" i="14"/>
  <c r="A4" i="14"/>
  <c r="A9" i="14"/>
  <c r="A18" i="14"/>
  <c r="A11" i="14"/>
  <c r="A6" i="14"/>
  <c r="A1" i="14"/>
  <c r="G24" i="13"/>
  <c r="G23" i="13"/>
  <c r="G22" i="13"/>
  <c r="G18" i="13"/>
  <c r="G17" i="13"/>
  <c r="G16" i="13"/>
  <c r="G13" i="13"/>
  <c r="G12" i="13"/>
  <c r="G11" i="13"/>
  <c r="H24" i="13"/>
  <c r="H23" i="13"/>
  <c r="H22" i="13"/>
  <c r="H18" i="13"/>
  <c r="H17" i="13"/>
  <c r="H16" i="13"/>
  <c r="H13" i="13"/>
  <c r="H12" i="13"/>
  <c r="H11" i="13"/>
  <c r="E18" i="13"/>
  <c r="E17" i="13"/>
  <c r="E16" i="13"/>
  <c r="D16" i="13"/>
  <c r="C16" i="13"/>
  <c r="B16" i="13"/>
  <c r="E11" i="13"/>
  <c r="D11" i="13"/>
  <c r="C11" i="13"/>
  <c r="B11" i="13"/>
  <c r="D2" i="13"/>
  <c r="C2" i="13"/>
  <c r="B2" i="13"/>
  <c r="H2" i="13"/>
  <c r="G2" i="13"/>
  <c r="D22" i="13"/>
  <c r="C22" i="13"/>
  <c r="B22" i="13"/>
  <c r="A24" i="13"/>
  <c r="A18" i="13"/>
  <c r="A13" i="13"/>
  <c r="A12" i="13"/>
  <c r="A8" i="13"/>
  <c r="A6" i="13"/>
  <c r="A4" i="13"/>
  <c r="A23" i="13"/>
  <c r="A17" i="13"/>
  <c r="A7" i="13"/>
  <c r="A5" i="13"/>
  <c r="A3" i="13"/>
  <c r="A21" i="13"/>
  <c r="A15" i="13"/>
  <c r="A10" i="13"/>
  <c r="A1" i="13"/>
  <c r="G37" i="12"/>
  <c r="G32" i="12"/>
  <c r="G34" i="12"/>
  <c r="G33" i="12"/>
  <c r="G21" i="12"/>
  <c r="G2" i="12"/>
  <c r="D18" i="12"/>
  <c r="D17" i="12"/>
  <c r="D16" i="12"/>
  <c r="D15" i="12"/>
  <c r="D14" i="12"/>
  <c r="D13" i="12"/>
  <c r="D10" i="12"/>
  <c r="D9" i="12"/>
  <c r="D8" i="12"/>
  <c r="D7" i="12"/>
  <c r="D4" i="12"/>
  <c r="D3" i="12"/>
  <c r="C18" i="12"/>
  <c r="C17" i="12"/>
  <c r="C16" i="12"/>
  <c r="C15" i="12"/>
  <c r="C14" i="12"/>
  <c r="C13" i="12"/>
  <c r="C12" i="12"/>
  <c r="C11" i="12"/>
  <c r="C10" i="12"/>
  <c r="C9" i="12"/>
  <c r="C4" i="12"/>
  <c r="C3" i="12"/>
  <c r="D2" i="12"/>
  <c r="C2" i="12"/>
  <c r="B2" i="12"/>
  <c r="E21" i="12"/>
  <c r="D21" i="12"/>
  <c r="C21" i="12"/>
  <c r="B21" i="12"/>
  <c r="C34" i="12"/>
  <c r="C33" i="12"/>
  <c r="D34" i="12"/>
  <c r="D33" i="12"/>
  <c r="D32" i="12"/>
  <c r="C32" i="12"/>
  <c r="B32" i="12"/>
  <c r="D39" i="12"/>
  <c r="D38" i="12"/>
  <c r="C38" i="12"/>
  <c r="C39" i="12"/>
  <c r="D37" i="12"/>
  <c r="C37" i="12"/>
  <c r="B37" i="12"/>
  <c r="A39" i="12"/>
  <c r="A34" i="12"/>
  <c r="A36" i="12"/>
  <c r="A31" i="12"/>
  <c r="A29" i="12"/>
  <c r="A27" i="12"/>
  <c r="A25" i="12"/>
  <c r="A23" i="12"/>
  <c r="A20" i="12"/>
  <c r="A18" i="12"/>
  <c r="A16" i="12"/>
  <c r="A14" i="12"/>
  <c r="A12" i="12"/>
  <c r="A10" i="12"/>
  <c r="A8" i="12"/>
  <c r="A6" i="12"/>
  <c r="A4" i="12"/>
  <c r="A1" i="12"/>
  <c r="B36" i="10"/>
  <c r="A37" i="11"/>
  <c r="A36" i="11"/>
  <c r="A34" i="11"/>
  <c r="A32" i="11"/>
  <c r="A31" i="11"/>
  <c r="A27" i="11"/>
  <c r="A25" i="11"/>
  <c r="A23" i="11"/>
  <c r="A21" i="11"/>
  <c r="A26" i="11"/>
  <c r="A24" i="11"/>
  <c r="A20" i="11"/>
  <c r="A22" i="11"/>
  <c r="A19" i="11"/>
  <c r="A18" i="11"/>
  <c r="A16" i="11"/>
  <c r="A14" i="11"/>
  <c r="A12" i="11"/>
  <c r="A11" i="11"/>
  <c r="A10" i="11"/>
  <c r="A8" i="11"/>
  <c r="A6" i="11"/>
  <c r="G6" i="11"/>
  <c r="G5" i="11"/>
  <c r="G4" i="11"/>
  <c r="G3" i="11"/>
  <c r="A13" i="11"/>
  <c r="A7" i="11"/>
  <c r="A9" i="11"/>
  <c r="A5" i="11"/>
  <c r="A4" i="11"/>
  <c r="A3" i="11"/>
  <c r="A1" i="11"/>
  <c r="D35" i="11"/>
  <c r="C35" i="11"/>
  <c r="B35" i="11"/>
  <c r="J35" i="11"/>
  <c r="I35" i="11"/>
  <c r="H35" i="11"/>
  <c r="J30" i="11"/>
  <c r="I30" i="11"/>
  <c r="H30" i="11"/>
  <c r="D30" i="11"/>
  <c r="C30" i="11"/>
  <c r="B30" i="11"/>
  <c r="J17" i="11"/>
  <c r="I17" i="11"/>
  <c r="H17" i="11"/>
  <c r="E17" i="11"/>
  <c r="D17" i="11"/>
  <c r="C17" i="11"/>
  <c r="B17" i="11"/>
  <c r="J2" i="11"/>
  <c r="I2" i="11"/>
  <c r="H2" i="11"/>
  <c r="G2" i="11"/>
  <c r="D2" i="11"/>
  <c r="C2" i="11"/>
  <c r="B2" i="11"/>
  <c r="D2" i="10"/>
  <c r="B2" i="10"/>
  <c r="C2" i="10"/>
  <c r="C3" i="10"/>
  <c r="L35" i="10"/>
  <c r="K35" i="10"/>
  <c r="J35" i="10"/>
  <c r="I35" i="10"/>
  <c r="H35" i="10"/>
  <c r="L28" i="10"/>
  <c r="K28" i="10"/>
  <c r="J28" i="10"/>
  <c r="I28" i="10"/>
  <c r="H28" i="10"/>
  <c r="K15" i="10"/>
  <c r="J15" i="10"/>
  <c r="I15" i="10"/>
  <c r="H15" i="10"/>
  <c r="L2" i="10"/>
  <c r="K2" i="10"/>
  <c r="J2" i="10"/>
  <c r="I2" i="10"/>
  <c r="H2" i="10"/>
  <c r="G2" i="10"/>
  <c r="D33" i="9"/>
  <c r="D32" i="9"/>
  <c r="D31" i="9"/>
  <c r="E31" i="10"/>
  <c r="E32" i="10"/>
  <c r="E30" i="10"/>
  <c r="E29" i="10"/>
  <c r="E28" i="10"/>
  <c r="E15" i="10"/>
  <c r="D15" i="10"/>
  <c r="B15" i="10"/>
  <c r="C15" i="10"/>
  <c r="D31" i="10"/>
  <c r="D28" i="10"/>
  <c r="C28" i="10"/>
  <c r="B28" i="10"/>
  <c r="D35" i="10"/>
  <c r="C35" i="10"/>
  <c r="B35" i="10"/>
  <c r="A39" i="10"/>
  <c r="A38" i="10"/>
  <c r="A37" i="10"/>
  <c r="A36" i="10"/>
  <c r="A34" i="10"/>
  <c r="A32" i="10"/>
  <c r="A30" i="10"/>
  <c r="A31" i="10"/>
  <c r="A29" i="10"/>
  <c r="A27" i="10"/>
  <c r="B7" i="10"/>
  <c r="B20" i="10"/>
  <c r="A25" i="10"/>
  <c r="A23" i="10"/>
  <c r="A21" i="10"/>
  <c r="A19" i="10"/>
  <c r="A17" i="10"/>
  <c r="A24" i="10"/>
  <c r="A22" i="10"/>
  <c r="A20" i="10"/>
  <c r="A18" i="10"/>
  <c r="A16" i="10"/>
  <c r="A14" i="10"/>
  <c r="A12" i="10"/>
  <c r="A10" i="10"/>
  <c r="A8" i="10"/>
  <c r="A6" i="10"/>
  <c r="A11" i="10"/>
  <c r="A9" i="10"/>
  <c r="A7" i="10"/>
  <c r="A5" i="10"/>
  <c r="A4" i="10"/>
  <c r="A3" i="10"/>
  <c r="A1" i="10"/>
  <c r="D37" i="9" l="1"/>
  <c r="C37" i="9"/>
  <c r="B37" i="9"/>
  <c r="K37" i="9"/>
  <c r="L37" i="9"/>
  <c r="J37" i="9"/>
  <c r="I37" i="9"/>
  <c r="H37" i="9"/>
  <c r="L31" i="9"/>
  <c r="K31" i="9"/>
  <c r="J31" i="9"/>
  <c r="I31" i="9"/>
  <c r="H31" i="9"/>
  <c r="C31" i="9"/>
  <c r="B31" i="9"/>
  <c r="F28" i="9"/>
  <c r="F27" i="9"/>
  <c r="F26" i="9"/>
  <c r="F25" i="9"/>
  <c r="F24" i="9"/>
  <c r="F23" i="9"/>
  <c r="F18" i="9"/>
  <c r="K18" i="9"/>
  <c r="J18" i="9"/>
  <c r="I18" i="9"/>
  <c r="H18" i="9"/>
  <c r="E18" i="9"/>
  <c r="D18" i="9"/>
  <c r="C18" i="9"/>
  <c r="B18" i="9"/>
  <c r="L2" i="9"/>
  <c r="K2" i="9"/>
  <c r="J2" i="9"/>
  <c r="I2" i="9"/>
  <c r="H2" i="9"/>
  <c r="D2" i="9"/>
  <c r="C2" i="9"/>
  <c r="B2" i="9"/>
  <c r="A33" i="9"/>
  <c r="N2" i="7"/>
  <c r="M2" i="7"/>
  <c r="L2" i="7"/>
  <c r="K2" i="7"/>
  <c r="J2" i="7"/>
  <c r="H2" i="7"/>
  <c r="G2" i="7"/>
  <c r="F2" i="7"/>
  <c r="E2" i="7"/>
  <c r="D2" i="7"/>
  <c r="C2" i="7"/>
  <c r="B2" i="7"/>
  <c r="A10" i="7"/>
  <c r="A8" i="7"/>
  <c r="A6" i="7"/>
  <c r="A4" i="7"/>
  <c r="A1" i="7"/>
  <c r="A3" i="6"/>
  <c r="A1" i="6"/>
  <c r="N2" i="6"/>
  <c r="M2" i="6"/>
  <c r="L2" i="6"/>
  <c r="K2" i="6"/>
  <c r="J2" i="6"/>
  <c r="G2" i="6"/>
  <c r="F2" i="6"/>
  <c r="E2" i="6"/>
  <c r="D2" i="6"/>
  <c r="C2" i="6"/>
  <c r="B2" i="6"/>
  <c r="J13" i="6"/>
  <c r="H13" i="6"/>
  <c r="G13" i="6"/>
  <c r="F13" i="6"/>
  <c r="E13" i="6"/>
  <c r="D13" i="6"/>
  <c r="C13" i="6"/>
  <c r="B13" i="6"/>
  <c r="A6" i="6"/>
  <c r="A17" i="6"/>
  <c r="A15" i="6"/>
  <c r="A10" i="6"/>
  <c r="A8" i="6"/>
  <c r="A4" i="6"/>
  <c r="K22" i="5"/>
  <c r="K20" i="5"/>
  <c r="K18" i="5"/>
  <c r="K16" i="5"/>
  <c r="H14" i="5"/>
  <c r="I14" i="5"/>
  <c r="J12" i="5"/>
  <c r="I12" i="5"/>
  <c r="I10" i="5"/>
  <c r="J10" i="5"/>
  <c r="J8" i="5"/>
  <c r="I8" i="5"/>
  <c r="I6" i="5"/>
  <c r="J6" i="5"/>
  <c r="J4" i="5"/>
  <c r="H4" i="5"/>
  <c r="K21" i="5"/>
  <c r="K19" i="5"/>
  <c r="K17" i="5"/>
  <c r="K15" i="5"/>
  <c r="H13" i="5"/>
  <c r="I13" i="5"/>
  <c r="J11" i="5"/>
  <c r="I11" i="5"/>
  <c r="I9" i="5"/>
  <c r="J9" i="5"/>
  <c r="J7" i="5"/>
  <c r="I7" i="5"/>
  <c r="I5" i="5"/>
  <c r="J5" i="5"/>
  <c r="J3" i="5"/>
  <c r="H3" i="5"/>
  <c r="K2" i="5"/>
  <c r="J2" i="5"/>
  <c r="I2" i="5"/>
  <c r="H2" i="5"/>
  <c r="F2" i="5"/>
  <c r="E2" i="5"/>
  <c r="D2" i="5"/>
  <c r="C2" i="5"/>
  <c r="B2" i="5"/>
  <c r="A22" i="5"/>
  <c r="A20" i="5"/>
  <c r="A18" i="5"/>
  <c r="A16" i="5"/>
  <c r="A14" i="5"/>
  <c r="A12" i="5"/>
  <c r="A10" i="5"/>
  <c r="A8" i="5"/>
  <c r="A6" i="5"/>
  <c r="A4" i="5"/>
  <c r="A21" i="5"/>
  <c r="A19" i="5"/>
  <c r="A17" i="5"/>
  <c r="A15" i="5"/>
  <c r="A13" i="5"/>
  <c r="A11" i="5"/>
  <c r="A9" i="5"/>
  <c r="A7" i="5"/>
  <c r="A5" i="5"/>
  <c r="A3" i="5"/>
  <c r="A1" i="5"/>
  <c r="H33" i="4"/>
  <c r="D33" i="4"/>
  <c r="C33" i="4"/>
  <c r="B33" i="4"/>
  <c r="L2" i="4"/>
  <c r="K2" i="4"/>
  <c r="J2" i="4"/>
  <c r="I2" i="4"/>
  <c r="H2" i="4"/>
  <c r="G2" i="4"/>
  <c r="E2" i="4"/>
  <c r="D2" i="4"/>
  <c r="C2" i="4"/>
  <c r="B2" i="4"/>
  <c r="A51" i="4"/>
  <c r="A49" i="4"/>
  <c r="A47" i="4"/>
  <c r="A45" i="4"/>
  <c r="A43" i="4"/>
  <c r="A41" i="4"/>
  <c r="A39" i="4"/>
  <c r="A37" i="4"/>
  <c r="A35" i="4"/>
  <c r="A30" i="4"/>
  <c r="A28" i="4"/>
  <c r="A26" i="4"/>
  <c r="A24" i="4"/>
  <c r="A22" i="4"/>
  <c r="A20" i="4"/>
  <c r="A18" i="4"/>
  <c r="A16" i="4"/>
  <c r="A14" i="4"/>
  <c r="A12" i="4"/>
  <c r="A10" i="4"/>
  <c r="A8" i="4"/>
  <c r="A6" i="4"/>
  <c r="A4" i="4"/>
  <c r="A50" i="4"/>
  <c r="A48" i="4"/>
  <c r="A46" i="4"/>
  <c r="A44" i="4"/>
  <c r="A42" i="4"/>
  <c r="A40" i="4"/>
  <c r="A38" i="4"/>
  <c r="A34" i="4"/>
  <c r="A29" i="4"/>
  <c r="A27" i="4"/>
  <c r="A25" i="4"/>
  <c r="A23" i="4"/>
  <c r="A21" i="4"/>
  <c r="A19" i="4"/>
  <c r="A17" i="4"/>
  <c r="A15" i="4"/>
  <c r="A13" i="4"/>
  <c r="A11" i="4"/>
  <c r="A9" i="4"/>
  <c r="A7" i="4"/>
  <c r="A3" i="4"/>
  <c r="A32" i="4"/>
  <c r="A1" i="4"/>
  <c r="L6" i="6"/>
  <c r="L5" i="6"/>
  <c r="G10" i="6"/>
  <c r="G9" i="6"/>
  <c r="F10" i="6"/>
  <c r="F9" i="6"/>
  <c r="L30" i="15"/>
  <c r="L29" i="15"/>
  <c r="L28" i="15"/>
  <c r="L27" i="15"/>
  <c r="L26" i="15"/>
  <c r="L25" i="15"/>
  <c r="K8" i="15"/>
  <c r="K7" i="15"/>
  <c r="K6" i="15"/>
  <c r="K5" i="15"/>
  <c r="K4" i="15"/>
  <c r="K3" i="15"/>
  <c r="J8" i="15"/>
  <c r="J7" i="15"/>
  <c r="J6" i="15"/>
  <c r="J5" i="15"/>
  <c r="J4" i="15"/>
  <c r="J3" i="15"/>
  <c r="J4" i="14"/>
  <c r="J3" i="14"/>
  <c r="A1" i="9"/>
  <c r="A17" i="9"/>
  <c r="A36" i="9"/>
  <c r="A30" i="9"/>
  <c r="A24" i="9"/>
  <c r="A22" i="9"/>
  <c r="A20" i="9"/>
  <c r="A14" i="9"/>
  <c r="A12" i="9"/>
  <c r="A10" i="9"/>
  <c r="A8" i="9"/>
  <c r="A26" i="9"/>
  <c r="A28" i="9"/>
  <c r="A39" i="9"/>
  <c r="A6" i="9"/>
  <c r="A4" i="9"/>
  <c r="A38" i="12"/>
  <c r="A33" i="12"/>
  <c r="A28" i="12"/>
  <c r="A26" i="12"/>
  <c r="A24" i="12"/>
  <c r="A22" i="12"/>
  <c r="A17" i="12"/>
  <c r="A15" i="12"/>
  <c r="A13" i="12"/>
  <c r="A11" i="12"/>
  <c r="A9" i="12"/>
  <c r="A7" i="12"/>
  <c r="A5" i="12"/>
  <c r="A3" i="12"/>
  <c r="A38" i="9"/>
  <c r="A32" i="9"/>
  <c r="A27" i="9"/>
  <c r="A25" i="9"/>
  <c r="A23" i="9"/>
  <c r="A21" i="9"/>
  <c r="A19" i="9"/>
  <c r="A13" i="9"/>
  <c r="A11" i="9"/>
  <c r="A9" i="9"/>
  <c r="A7" i="9"/>
  <c r="A5" i="9"/>
  <c r="A3" i="9"/>
  <c r="H12" i="11"/>
  <c r="H11" i="11"/>
  <c r="H10" i="11"/>
  <c r="H9" i="11"/>
  <c r="H8" i="11"/>
  <c r="H7" i="11"/>
  <c r="D32" i="11"/>
  <c r="C32" i="11"/>
  <c r="I25" i="11"/>
  <c r="I24" i="11"/>
  <c r="I23" i="11"/>
  <c r="I22" i="11"/>
  <c r="I21" i="11"/>
  <c r="I20" i="11"/>
  <c r="H27" i="11"/>
  <c r="H26" i="11"/>
  <c r="I27" i="11"/>
  <c r="I26" i="11"/>
  <c r="H19" i="11"/>
  <c r="H18" i="11"/>
  <c r="G12" i="11"/>
  <c r="G10" i="11"/>
  <c r="G8" i="11"/>
  <c r="G11" i="11"/>
  <c r="G9" i="11"/>
  <c r="G7" i="11"/>
  <c r="G11" i="10"/>
  <c r="G9" i="10"/>
  <c r="G7" i="10"/>
  <c r="G12" i="10"/>
  <c r="G10" i="10"/>
  <c r="G8" i="10"/>
  <c r="H12" i="10"/>
  <c r="H11" i="10"/>
  <c r="H10" i="10"/>
  <c r="H9" i="10"/>
  <c r="H8" i="10"/>
  <c r="H7" i="10"/>
  <c r="H32" i="10"/>
  <c r="H31" i="10"/>
  <c r="I25" i="10"/>
  <c r="I24" i="10"/>
  <c r="I23" i="10"/>
  <c r="I22" i="10"/>
  <c r="I21" i="10"/>
  <c r="I20" i="10"/>
  <c r="I27" i="9"/>
  <c r="I25" i="9"/>
  <c r="I23" i="9"/>
  <c r="I28" i="9"/>
  <c r="I26" i="9"/>
  <c r="I24" i="9"/>
  <c r="I22" i="9"/>
  <c r="I21" i="9"/>
  <c r="I14" i="9"/>
  <c r="I13" i="9"/>
  <c r="H51" i="4"/>
  <c r="H49" i="4"/>
  <c r="H47" i="4"/>
  <c r="H45" i="4"/>
  <c r="H43" i="4"/>
  <c r="H41" i="4"/>
  <c r="H39" i="4"/>
  <c r="H50" i="4"/>
  <c r="H48" i="4"/>
  <c r="H46" i="4"/>
  <c r="H44" i="4"/>
  <c r="H42" i="4"/>
  <c r="H40" i="4"/>
  <c r="H38" i="4"/>
  <c r="E30" i="4"/>
  <c r="C28" i="4"/>
  <c r="D28" i="4"/>
  <c r="D26" i="4"/>
  <c r="C26" i="4"/>
  <c r="C24" i="4"/>
  <c r="D24" i="4"/>
  <c r="D22" i="4"/>
  <c r="C22" i="4"/>
  <c r="C20" i="4"/>
  <c r="D20" i="4"/>
  <c r="D16" i="4"/>
  <c r="B16" i="4"/>
  <c r="C14" i="4"/>
  <c r="D14" i="4"/>
  <c r="D12" i="4"/>
  <c r="C12" i="4"/>
  <c r="B10" i="4"/>
  <c r="C8" i="4"/>
  <c r="D8" i="4"/>
  <c r="D4" i="4"/>
  <c r="B4" i="4"/>
  <c r="H14" i="4"/>
  <c r="H4" i="4"/>
  <c r="J28" i="4"/>
  <c r="J16" i="4"/>
  <c r="L30" i="4"/>
  <c r="K22" i="4"/>
  <c r="K20" i="4"/>
  <c r="K18" i="4"/>
  <c r="K16" i="4"/>
  <c r="K12" i="4"/>
  <c r="L29" i="4"/>
  <c r="K21" i="4"/>
  <c r="K19" i="4"/>
  <c r="K17" i="4"/>
  <c r="K15" i="4"/>
  <c r="K11" i="4"/>
  <c r="J27" i="4"/>
  <c r="J15" i="4"/>
  <c r="I23" i="4"/>
  <c r="I24" i="4"/>
  <c r="I10" i="4"/>
  <c r="I9" i="4"/>
  <c r="I8" i="4"/>
  <c r="I7" i="4"/>
  <c r="G18" i="4"/>
  <c r="G22" i="4"/>
  <c r="G21" i="4"/>
  <c r="G20" i="4"/>
  <c r="G19" i="4"/>
  <c r="G17" i="4"/>
  <c r="H26" i="4"/>
  <c r="H25" i="4"/>
  <c r="H22" i="4"/>
  <c r="H21" i="4"/>
  <c r="H20" i="4"/>
  <c r="H19" i="4"/>
  <c r="H18" i="4"/>
  <c r="H17" i="4"/>
  <c r="H13" i="4"/>
  <c r="H3" i="4"/>
  <c r="D50" i="4"/>
  <c r="D48" i="4"/>
  <c r="D46" i="4"/>
  <c r="C50" i="4"/>
  <c r="C48" i="4"/>
  <c r="C46" i="4"/>
  <c r="C44" i="4"/>
  <c r="C42" i="4"/>
  <c r="D40" i="4"/>
  <c r="B38" i="4"/>
  <c r="D34" i="4"/>
  <c r="C34" i="4"/>
  <c r="B34" i="4"/>
  <c r="E29" i="4"/>
  <c r="C27" i="4"/>
  <c r="D27" i="4"/>
  <c r="D25" i="4"/>
  <c r="C25" i="4"/>
  <c r="C23" i="4"/>
  <c r="D23" i="4"/>
  <c r="D21" i="4"/>
  <c r="C21" i="4"/>
  <c r="C19" i="4"/>
  <c r="D19" i="4"/>
  <c r="D15" i="4"/>
  <c r="B15" i="4"/>
  <c r="C13" i="4"/>
  <c r="D13" i="4"/>
  <c r="D11" i="4"/>
  <c r="C11" i="4"/>
  <c r="B9" i="4"/>
  <c r="C7" i="4"/>
  <c r="D7" i="4"/>
  <c r="D3" i="4"/>
  <c r="B3" i="4"/>
  <c r="C16" i="5"/>
  <c r="C15" i="5"/>
  <c r="B22" i="5"/>
  <c r="B20" i="5"/>
  <c r="B18" i="5"/>
  <c r="B16" i="5"/>
  <c r="B14" i="5"/>
  <c r="B12" i="5"/>
  <c r="B21" i="5"/>
  <c r="B19" i="5"/>
  <c r="B17" i="5"/>
  <c r="B15" i="5"/>
  <c r="B13" i="5"/>
  <c r="B11" i="5"/>
  <c r="B10" i="5"/>
  <c r="D22" i="5"/>
  <c r="D21" i="5"/>
  <c r="D20" i="5"/>
  <c r="D19" i="5"/>
  <c r="D18" i="5"/>
  <c r="D17" i="5"/>
  <c r="D14" i="5"/>
  <c r="D13" i="5"/>
  <c r="D12" i="5"/>
  <c r="D11" i="5"/>
  <c r="D10" i="5"/>
  <c r="D9" i="5"/>
  <c r="B6" i="5"/>
  <c r="B5" i="5"/>
  <c r="B4" i="5"/>
  <c r="B3" i="5"/>
  <c r="A9" i="7"/>
  <c r="A7" i="7"/>
  <c r="A5" i="7"/>
  <c r="A3" i="7"/>
  <c r="A9" i="6"/>
  <c r="A7" i="6"/>
  <c r="A5" i="6"/>
  <c r="A16" i="6"/>
  <c r="A14" i="6"/>
  <c r="L4" i="6"/>
  <c r="L3" i="6"/>
  <c r="K4" i="6"/>
  <c r="K3" i="6"/>
  <c r="J6" i="6"/>
  <c r="J5" i="6"/>
  <c r="D5" i="6"/>
  <c r="C7" i="6"/>
  <c r="C5" i="6"/>
  <c r="C3" i="6"/>
  <c r="B10" i="6"/>
  <c r="B9" i="6"/>
  <c r="B8" i="6"/>
  <c r="B7" i="6"/>
  <c r="B6" i="6"/>
  <c r="B5" i="6"/>
  <c r="B4" i="6"/>
  <c r="B3" i="6"/>
  <c r="C6" i="6"/>
  <c r="D32" i="10" l="1"/>
  <c r="B32" i="10"/>
  <c r="B31" i="10"/>
  <c r="E17" i="10"/>
  <c r="D17" i="10"/>
  <c r="C17" i="10"/>
  <c r="E16" i="10"/>
  <c r="D16" i="10"/>
  <c r="C16" i="10"/>
  <c r="E25" i="10"/>
  <c r="E24" i="10"/>
  <c r="E23" i="10"/>
  <c r="E22" i="10"/>
  <c r="E19" i="11"/>
  <c r="D19" i="11"/>
  <c r="D4" i="5"/>
  <c r="D3" i="5"/>
  <c r="F4" i="5"/>
  <c r="E4" i="5"/>
  <c r="E29" i="12"/>
  <c r="E28" i="12"/>
  <c r="E27" i="12"/>
  <c r="E26" i="12"/>
  <c r="E25" i="12"/>
  <c r="E24" i="12"/>
  <c r="J32" i="11"/>
  <c r="J31" i="11"/>
  <c r="B32" i="11"/>
  <c r="D31" i="11"/>
  <c r="C31" i="11"/>
  <c r="B31" i="11"/>
  <c r="E27" i="11"/>
  <c r="E26" i="11"/>
  <c r="E25" i="11"/>
  <c r="E24" i="11"/>
  <c r="E23" i="11"/>
  <c r="E22" i="11"/>
  <c r="H32" i="11"/>
  <c r="H31" i="11"/>
  <c r="C19" i="11"/>
  <c r="E18" i="11"/>
  <c r="D18" i="11"/>
  <c r="C18" i="11"/>
  <c r="D6" i="11"/>
  <c r="D5" i="11"/>
  <c r="E3" i="5"/>
  <c r="F3" i="5"/>
  <c r="F22" i="5"/>
  <c r="F21" i="5"/>
  <c r="F20" i="5"/>
  <c r="F19" i="5"/>
  <c r="F18" i="5"/>
  <c r="F17" i="5"/>
  <c r="F14" i="5"/>
  <c r="F13" i="5"/>
  <c r="F12" i="5"/>
  <c r="F11" i="5"/>
  <c r="F10" i="5"/>
  <c r="F9" i="5"/>
  <c r="J21" i="14" l="1"/>
  <c r="J20" i="14"/>
  <c r="B3" i="14"/>
  <c r="C22" i="12" l="1"/>
  <c r="C23" i="12"/>
  <c r="J25" i="9" l="1"/>
  <c r="I6" i="9"/>
  <c r="I5" i="9"/>
  <c r="B9" i="5"/>
  <c r="D47" i="4"/>
  <c r="D49" i="4"/>
  <c r="D51" i="4"/>
  <c r="C45" i="4"/>
  <c r="C47" i="4"/>
  <c r="C49" i="4"/>
  <c r="C51" i="4"/>
  <c r="C43" i="4"/>
  <c r="D41" i="4"/>
  <c r="B39" i="4"/>
  <c r="C35" i="4"/>
  <c r="D35" i="4"/>
  <c r="B35" i="4"/>
  <c r="K45" i="15" l="1"/>
  <c r="K44" i="15"/>
  <c r="K43" i="15"/>
  <c r="K42" i="15"/>
  <c r="C42" i="15"/>
  <c r="D42" i="15"/>
  <c r="E42" i="15"/>
  <c r="F42" i="15"/>
  <c r="G42" i="15"/>
  <c r="H42" i="15"/>
  <c r="C43" i="15"/>
  <c r="D43" i="15"/>
  <c r="E43" i="15"/>
  <c r="F43" i="15"/>
  <c r="G43" i="15"/>
  <c r="H43" i="15"/>
  <c r="C44" i="15"/>
  <c r="D44" i="15"/>
  <c r="E44" i="15"/>
  <c r="F44" i="15"/>
  <c r="G44" i="15"/>
  <c r="H44" i="15"/>
  <c r="C45" i="15"/>
  <c r="D45" i="15"/>
  <c r="E45" i="15"/>
  <c r="F45" i="15"/>
  <c r="G45" i="15"/>
  <c r="H45" i="15"/>
  <c r="B44" i="15"/>
  <c r="B45" i="15"/>
  <c r="B43" i="15"/>
  <c r="B42" i="15"/>
  <c r="N35" i="15"/>
  <c r="N36" i="15"/>
  <c r="N37" i="15"/>
  <c r="N38" i="15"/>
  <c r="N34" i="15"/>
  <c r="N33" i="15"/>
  <c r="K31" i="15"/>
  <c r="K32" i="15"/>
  <c r="L32" i="15"/>
  <c r="L31" i="15"/>
  <c r="M27" i="15"/>
  <c r="M28" i="15"/>
  <c r="M29" i="15"/>
  <c r="M30" i="15"/>
  <c r="M25" i="15"/>
  <c r="M26" i="15"/>
  <c r="B35" i="15"/>
  <c r="C35" i="15"/>
  <c r="B36" i="15"/>
  <c r="C36" i="15"/>
  <c r="B37" i="15"/>
  <c r="C37" i="15"/>
  <c r="B38" i="15"/>
  <c r="C38" i="15"/>
  <c r="C33" i="15"/>
  <c r="C34" i="15"/>
  <c r="B34" i="15"/>
  <c r="B33" i="15"/>
  <c r="B31" i="15"/>
  <c r="C31" i="15"/>
  <c r="B32" i="15"/>
  <c r="C32" i="15"/>
  <c r="B29" i="15"/>
  <c r="C29" i="15"/>
  <c r="B30" i="15"/>
  <c r="C30" i="15"/>
  <c r="C27" i="15"/>
  <c r="C28" i="15"/>
  <c r="B28" i="15"/>
  <c r="B27" i="15"/>
  <c r="K18" i="15"/>
  <c r="K19" i="15"/>
  <c r="K20" i="15"/>
  <c r="K21" i="15"/>
  <c r="K17" i="15"/>
  <c r="K16" i="15"/>
  <c r="C18" i="15"/>
  <c r="D18" i="15"/>
  <c r="C19" i="15"/>
  <c r="D19" i="15"/>
  <c r="C20" i="15"/>
  <c r="D20" i="15"/>
  <c r="C21" i="15"/>
  <c r="D21" i="15"/>
  <c r="D16" i="15"/>
  <c r="D17" i="15"/>
  <c r="C17" i="15"/>
  <c r="C16" i="15"/>
  <c r="M8" i="15"/>
  <c r="M7" i="15"/>
  <c r="M6" i="15"/>
  <c r="M5" i="15"/>
  <c r="K12" i="15"/>
  <c r="K11" i="15"/>
  <c r="L10" i="15"/>
  <c r="L9" i="15"/>
  <c r="M4" i="15"/>
  <c r="M3" i="15"/>
  <c r="C7" i="15"/>
  <c r="D7" i="15"/>
  <c r="C8" i="15"/>
  <c r="D8" i="15"/>
  <c r="C9" i="15"/>
  <c r="D9" i="15"/>
  <c r="C10" i="15"/>
  <c r="D10" i="15"/>
  <c r="C11" i="15"/>
  <c r="D11" i="15"/>
  <c r="C12" i="15"/>
  <c r="D12" i="15"/>
  <c r="D5" i="15"/>
  <c r="D6" i="15"/>
  <c r="C6" i="15"/>
  <c r="C5" i="15"/>
  <c r="D20" i="14"/>
  <c r="E20" i="14"/>
  <c r="D21" i="14"/>
  <c r="E21" i="14"/>
  <c r="C21" i="14"/>
  <c r="C20" i="14"/>
  <c r="B21" i="14"/>
  <c r="J15" i="14"/>
  <c r="J16" i="14"/>
  <c r="J14" i="14"/>
  <c r="J13" i="14"/>
  <c r="C13" i="14"/>
  <c r="D13" i="14"/>
  <c r="E13" i="14"/>
  <c r="F13" i="14"/>
  <c r="G13" i="14"/>
  <c r="H13" i="14"/>
  <c r="C14" i="14"/>
  <c r="D14" i="14"/>
  <c r="E14" i="14"/>
  <c r="F14" i="14"/>
  <c r="G14" i="14"/>
  <c r="H14" i="14"/>
  <c r="C15" i="14"/>
  <c r="D15" i="14"/>
  <c r="E15" i="14"/>
  <c r="F15" i="14"/>
  <c r="G15" i="14"/>
  <c r="H15" i="14"/>
  <c r="C16" i="14"/>
  <c r="D16" i="14"/>
  <c r="E16" i="14"/>
  <c r="F16" i="14"/>
  <c r="G16" i="14"/>
  <c r="H16" i="14"/>
  <c r="B15" i="14"/>
  <c r="B16" i="14"/>
  <c r="B14" i="14"/>
  <c r="B13" i="14"/>
  <c r="B9" i="14"/>
  <c r="B8" i="14"/>
  <c r="B4" i="14"/>
  <c r="B23" i="13" l="1"/>
  <c r="B24" i="13"/>
  <c r="C17" i="13"/>
  <c r="C18" i="13"/>
  <c r="B18" i="13"/>
  <c r="B17" i="13"/>
  <c r="B12" i="13"/>
  <c r="B13" i="13"/>
  <c r="H6" i="13"/>
  <c r="H5" i="13"/>
  <c r="G8" i="13"/>
  <c r="G7" i="13"/>
  <c r="G6" i="13"/>
  <c r="G5" i="13"/>
  <c r="H4" i="13"/>
  <c r="H3" i="13"/>
  <c r="D7" i="13"/>
  <c r="D8" i="13"/>
  <c r="C8" i="13"/>
  <c r="C7" i="13"/>
  <c r="D3" i="13"/>
  <c r="D4" i="13"/>
  <c r="C4" i="13"/>
  <c r="C3" i="13"/>
  <c r="D6" i="13"/>
  <c r="D5" i="13"/>
  <c r="B6" i="13"/>
  <c r="B5" i="13"/>
  <c r="G39" i="12"/>
  <c r="G38" i="12"/>
  <c r="B39" i="12"/>
  <c r="B38" i="12"/>
  <c r="B34" i="12"/>
  <c r="B33" i="12"/>
  <c r="G24" i="12"/>
  <c r="G25" i="12"/>
  <c r="G26" i="12"/>
  <c r="G27" i="12"/>
  <c r="G28" i="12"/>
  <c r="G29" i="12"/>
  <c r="G23" i="12"/>
  <c r="G22" i="12"/>
  <c r="B26" i="12"/>
  <c r="D26" i="12"/>
  <c r="B27" i="12"/>
  <c r="D27" i="12"/>
  <c r="B28" i="12"/>
  <c r="D28" i="12"/>
  <c r="B29" i="12"/>
  <c r="D29" i="12"/>
  <c r="D24" i="12"/>
  <c r="D25" i="12"/>
  <c r="B25" i="12"/>
  <c r="B24" i="12"/>
  <c r="B23" i="12"/>
  <c r="B22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B6" i="12"/>
  <c r="B5" i="12"/>
  <c r="B4" i="12"/>
  <c r="B3" i="12"/>
  <c r="J37" i="11"/>
  <c r="J36" i="11"/>
  <c r="H37" i="11"/>
  <c r="H36" i="11"/>
  <c r="C36" i="11"/>
  <c r="D36" i="11"/>
  <c r="C37" i="11"/>
  <c r="D37" i="11"/>
  <c r="B37" i="11"/>
  <c r="B36" i="11"/>
  <c r="B24" i="11"/>
  <c r="C24" i="11"/>
  <c r="B25" i="11"/>
  <c r="C25" i="11"/>
  <c r="B26" i="11"/>
  <c r="C26" i="11"/>
  <c r="B27" i="11"/>
  <c r="C27" i="11"/>
  <c r="C22" i="11"/>
  <c r="C23" i="11"/>
  <c r="B23" i="11"/>
  <c r="B22" i="11"/>
  <c r="B19" i="11"/>
  <c r="B18" i="11"/>
  <c r="J20" i="11"/>
  <c r="J21" i="11"/>
  <c r="J22" i="11"/>
  <c r="J23" i="11"/>
  <c r="J24" i="11"/>
  <c r="J25" i="11"/>
  <c r="J19" i="11"/>
  <c r="J18" i="11"/>
  <c r="J9" i="11"/>
  <c r="J10" i="11"/>
  <c r="J11" i="11"/>
  <c r="J12" i="11"/>
  <c r="J8" i="11"/>
  <c r="J7" i="11"/>
  <c r="H13" i="11"/>
  <c r="H14" i="11"/>
  <c r="H6" i="11"/>
  <c r="H5" i="11"/>
  <c r="H4" i="11"/>
  <c r="H3" i="11"/>
  <c r="D9" i="11"/>
  <c r="D10" i="11"/>
  <c r="D11" i="11"/>
  <c r="D12" i="11"/>
  <c r="D13" i="11"/>
  <c r="D14" i="11"/>
  <c r="C11" i="11"/>
  <c r="C12" i="11"/>
  <c r="C13" i="11"/>
  <c r="C14" i="11"/>
  <c r="C10" i="11"/>
  <c r="C9" i="11"/>
  <c r="C6" i="11"/>
  <c r="C5" i="11"/>
  <c r="D4" i="11"/>
  <c r="D3" i="11"/>
  <c r="B4" i="11"/>
  <c r="B3" i="11"/>
  <c r="J38" i="10"/>
  <c r="J39" i="10"/>
  <c r="J37" i="10"/>
  <c r="J36" i="10"/>
  <c r="I39" i="10"/>
  <c r="I38" i="10"/>
  <c r="H37" i="10"/>
  <c r="H36" i="10"/>
  <c r="C36" i="10"/>
  <c r="D36" i="10"/>
  <c r="C37" i="10"/>
  <c r="D37" i="10"/>
  <c r="B39" i="10"/>
  <c r="B38" i="10"/>
  <c r="B37" i="10"/>
  <c r="J30" i="10"/>
  <c r="J29" i="10"/>
  <c r="I30" i="10"/>
  <c r="I29" i="10"/>
  <c r="C29" i="10"/>
  <c r="C30" i="10"/>
  <c r="B30" i="10"/>
  <c r="B29" i="10"/>
  <c r="J18" i="10"/>
  <c r="J19" i="10"/>
  <c r="J20" i="10"/>
  <c r="J21" i="10"/>
  <c r="J22" i="10"/>
  <c r="J23" i="10"/>
  <c r="J24" i="10"/>
  <c r="J25" i="10"/>
  <c r="J17" i="10"/>
  <c r="J16" i="10"/>
  <c r="H17" i="10"/>
  <c r="H16" i="10"/>
  <c r="I19" i="10"/>
  <c r="I18" i="10"/>
  <c r="B24" i="10"/>
  <c r="C24" i="10"/>
  <c r="B25" i="10"/>
  <c r="C25" i="10"/>
  <c r="C22" i="10"/>
  <c r="C23" i="10"/>
  <c r="B23" i="10"/>
  <c r="B22" i="10"/>
  <c r="B19" i="10"/>
  <c r="B18" i="10"/>
  <c r="B17" i="10"/>
  <c r="B16" i="10"/>
  <c r="D9" i="10"/>
  <c r="D10" i="10"/>
  <c r="D11" i="10"/>
  <c r="D12" i="10"/>
  <c r="C11" i="10"/>
  <c r="C12" i="10"/>
  <c r="C10" i="10"/>
  <c r="C9" i="10"/>
  <c r="K9" i="10"/>
  <c r="K10" i="10"/>
  <c r="K11" i="10"/>
  <c r="K12" i="10"/>
  <c r="K8" i="10"/>
  <c r="K7" i="10"/>
  <c r="K4" i="10"/>
  <c r="K3" i="10"/>
  <c r="D3" i="10"/>
  <c r="D4" i="10"/>
  <c r="C4" i="10"/>
  <c r="K6" i="10"/>
  <c r="K5" i="10"/>
  <c r="J5" i="10"/>
  <c r="J6" i="10"/>
  <c r="D6" i="10"/>
  <c r="D5" i="10"/>
  <c r="B6" i="10"/>
  <c r="B5" i="10"/>
  <c r="J38" i="9"/>
  <c r="J39" i="9"/>
  <c r="I39" i="9"/>
  <c r="I38" i="9"/>
  <c r="J32" i="9"/>
  <c r="J33" i="9"/>
  <c r="H28" i="9"/>
  <c r="H27" i="9"/>
  <c r="J20" i="9"/>
  <c r="J26" i="9"/>
  <c r="J24" i="9"/>
  <c r="J23" i="9"/>
  <c r="J22" i="9"/>
  <c r="J21" i="9"/>
  <c r="J19" i="9"/>
  <c r="I33" i="9"/>
  <c r="I32" i="9"/>
  <c r="I20" i="9"/>
  <c r="I19" i="9"/>
  <c r="K12" i="9"/>
  <c r="K10" i="9"/>
  <c r="K8" i="9"/>
  <c r="K11" i="9"/>
  <c r="K9" i="9"/>
  <c r="K7" i="9"/>
  <c r="I4" i="9"/>
  <c r="I3" i="9"/>
  <c r="B39" i="9"/>
  <c r="B38" i="9"/>
  <c r="C33" i="9"/>
  <c r="C32" i="9"/>
  <c r="B33" i="9"/>
  <c r="B32" i="9"/>
  <c r="B28" i="9"/>
  <c r="B26" i="9"/>
  <c r="B24" i="9"/>
  <c r="B20" i="9"/>
  <c r="B27" i="9"/>
  <c r="B25" i="9"/>
  <c r="B23" i="9"/>
  <c r="B19" i="9"/>
  <c r="D10" i="9"/>
  <c r="D12" i="9"/>
  <c r="D14" i="9"/>
  <c r="C14" i="9"/>
  <c r="C12" i="9"/>
  <c r="D13" i="9"/>
  <c r="C13" i="9"/>
  <c r="D11" i="9"/>
  <c r="C11" i="9"/>
  <c r="D9" i="9"/>
  <c r="C10" i="9"/>
  <c r="C9" i="9"/>
  <c r="B6" i="9"/>
  <c r="D4" i="9"/>
  <c r="B5" i="9"/>
  <c r="D3" i="9"/>
  <c r="C4" i="9"/>
  <c r="C3" i="9"/>
  <c r="N10" i="7"/>
  <c r="M8" i="7"/>
  <c r="L6" i="7"/>
  <c r="K6" i="7"/>
  <c r="L4" i="7"/>
  <c r="J4" i="7"/>
  <c r="H8" i="7"/>
  <c r="G8" i="7"/>
  <c r="F8" i="7"/>
  <c r="D10" i="7"/>
  <c r="D4" i="7"/>
  <c r="C4" i="7"/>
  <c r="C10" i="7"/>
  <c r="B10" i="7"/>
  <c r="B8" i="7"/>
  <c r="B6" i="7"/>
  <c r="B4" i="7"/>
  <c r="B3" i="7"/>
  <c r="N9" i="7"/>
  <c r="M7" i="7"/>
  <c r="L5" i="7"/>
  <c r="K5" i="7"/>
  <c r="L3" i="7"/>
  <c r="J3" i="7"/>
  <c r="H7" i="7"/>
  <c r="G7" i="7"/>
  <c r="F7" i="7"/>
  <c r="D9" i="7"/>
  <c r="C9" i="7"/>
  <c r="D3" i="7"/>
  <c r="C3" i="7"/>
  <c r="B9" i="7"/>
  <c r="B7" i="7"/>
  <c r="B5" i="7"/>
  <c r="C4" i="6"/>
  <c r="C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C15" i="6"/>
  <c r="B15" i="6"/>
  <c r="H14" i="6"/>
  <c r="G14" i="6"/>
  <c r="F14" i="6"/>
  <c r="E14" i="6"/>
  <c r="D14" i="6"/>
  <c r="C14" i="6"/>
  <c r="B14" i="6"/>
  <c r="J17" i="6"/>
  <c r="J16" i="6"/>
  <c r="J15" i="6"/>
  <c r="J14" i="6"/>
  <c r="D15" i="6"/>
</calcChain>
</file>

<file path=xl/sharedStrings.xml><?xml version="1.0" encoding="utf-8"?>
<sst xmlns="http://schemas.openxmlformats.org/spreadsheetml/2006/main" count="284" uniqueCount="92">
  <si>
    <t>Idaho Falls Routes</t>
  </si>
  <si>
    <t>#2 - INTEC</t>
  </si>
  <si>
    <t>#4 - ATR</t>
  </si>
  <si>
    <t>#6 - ATR</t>
  </si>
  <si>
    <t>#8 - CFA/RWMC</t>
  </si>
  <si>
    <t>#9 - INTEC</t>
  </si>
  <si>
    <t>#11 - CFA/RWMC</t>
  </si>
  <si>
    <t>#32 - ATR Express</t>
  </si>
  <si>
    <t>#32 - INTEC Express</t>
  </si>
  <si>
    <t>#33 - RWMC Express</t>
  </si>
  <si>
    <t>#115 - SMC</t>
  </si>
  <si>
    <t>Idaho Falls MFC Routes</t>
  </si>
  <si>
    <t>MFC +1</t>
  </si>
  <si>
    <t>#109 - MFC Yellowstone</t>
  </si>
  <si>
    <t>Pocatello Routes</t>
  </si>
  <si>
    <t>#202 - CFA/INTEC</t>
  </si>
  <si>
    <t>#212 - CFA/ATR</t>
  </si>
  <si>
    <t>#219 - INTEC/ATR Express</t>
  </si>
  <si>
    <t>#221 - MFC</t>
  </si>
  <si>
    <t>Blackfoot Routes</t>
  </si>
  <si>
    <t>#302 - CFA/ATR</t>
  </si>
  <si>
    <t>#308 - MFC</t>
  </si>
  <si>
    <t>#315 - SMC</t>
  </si>
  <si>
    <t>Rigby/Rexburg Routes</t>
  </si>
  <si>
    <t>#502 - CFA/INTEC</t>
  </si>
  <si>
    <t>#504 - CFA/ATR</t>
  </si>
  <si>
    <t>#570 - MFC</t>
  </si>
  <si>
    <t>Yellowstone</t>
  </si>
  <si>
    <t>Shelley/New Sweden</t>
  </si>
  <si>
    <t>INBOUND</t>
  </si>
  <si>
    <t>INTEC</t>
  </si>
  <si>
    <t>ATR</t>
  </si>
  <si>
    <t>CFA</t>
  </si>
  <si>
    <t>MFC</t>
  </si>
  <si>
    <t>SMC</t>
  </si>
  <si>
    <t>OUTBOUND</t>
  </si>
  <si>
    <t>RWMC</t>
  </si>
  <si>
    <t>Load Point/Lane</t>
  </si>
  <si>
    <t>6 - South End</t>
  </si>
  <si>
    <t>Pocatello Park and Ride</t>
  </si>
  <si>
    <t>Blackfoot Park and Ride</t>
  </si>
  <si>
    <t>Moreland Junction</t>
  </si>
  <si>
    <t>Moreland Rd / W 175 North</t>
  </si>
  <si>
    <t>Rigby Park and Ride</t>
  </si>
  <si>
    <t>Idaho Transportation Department</t>
  </si>
  <si>
    <t>Ucon Park and Ride</t>
  </si>
  <si>
    <t>Shelley / New Sweden</t>
  </si>
  <si>
    <t>Osgood</t>
  </si>
  <si>
    <t>Roberts</t>
  </si>
  <si>
    <t>Airport Road</t>
  </si>
  <si>
    <t>Sage Junction</t>
  </si>
  <si>
    <t>Mud Lake Bridge</t>
  </si>
  <si>
    <t>C</t>
  </si>
  <si>
    <t>IWTU</t>
  </si>
  <si>
    <t xml:space="preserve"> - </t>
  </si>
  <si>
    <t>#213 - CFA Shift*</t>
  </si>
  <si>
    <t xml:space="preserve">(M-TH Use Express Buses) </t>
  </si>
  <si>
    <t>( M-TH Use Express Buses)</t>
  </si>
  <si>
    <t>Bridge</t>
  </si>
  <si>
    <t>Golf Course</t>
  </si>
  <si>
    <t>Parking Lot</t>
  </si>
  <si>
    <t>Weigh Station</t>
  </si>
  <si>
    <t>#222 - MFC Shift* (M-Th)</t>
  </si>
  <si>
    <t>#125 - MFC Shift* (M-Th)</t>
  </si>
  <si>
    <t>B</t>
  </si>
  <si>
    <t>Blackfoot SMC Shift Routes</t>
  </si>
  <si>
    <t>Exit 113</t>
  </si>
  <si>
    <t>Mud Lake</t>
  </si>
  <si>
    <t>Times Vary</t>
  </si>
  <si>
    <r>
      <t>#31 - CFA Shift</t>
    </r>
    <r>
      <rPr>
        <sz val="12.65"/>
        <color rgb="FF444444"/>
        <rFont val="Calibri"/>
        <family val="2"/>
        <scheme val="minor"/>
      </rPr>
      <t>*</t>
    </r>
  </si>
  <si>
    <t xml:space="preserve">#512 - SMC </t>
  </si>
  <si>
    <t>Calvary/ Watersprings</t>
  </si>
  <si>
    <t>#104 - MFC Calvary/Watersprings #2</t>
  </si>
  <si>
    <t>#101 - MFC Calvary/Watersprings #1</t>
  </si>
  <si>
    <t>Shoshone-Bannock Hotel-Event Center</t>
  </si>
  <si>
    <t>EROB</t>
  </si>
  <si>
    <t>#110 - MFC Yellowstone</t>
  </si>
  <si>
    <t>Moreland  Post Office</t>
  </si>
  <si>
    <t>-</t>
  </si>
  <si>
    <t>#125 - MFC Shift* (F-Sun and Holidays)</t>
  </si>
  <si>
    <t>#125 - MFC Shift* (M-Sun and Holidays)</t>
  </si>
  <si>
    <r>
      <t>#31 - CFA Shift</t>
    </r>
    <r>
      <rPr>
        <sz val="12.65"/>
        <color rgb="FF444444"/>
        <rFont val="Calibri"/>
        <family val="2"/>
        <scheme val="minor"/>
      </rPr>
      <t>*</t>
    </r>
    <r>
      <rPr>
        <sz val="11"/>
        <color rgb="FF444444"/>
        <rFont val="Calibri"/>
        <family val="2"/>
        <scheme val="minor"/>
      </rPr>
      <t xml:space="preserve"> (Fri-Sun and Holidays)</t>
    </r>
  </si>
  <si>
    <r>
      <t>#31 - CFA Shift</t>
    </r>
    <r>
      <rPr>
        <sz val="12.65"/>
        <color rgb="FF444444"/>
        <rFont val="Calibri"/>
        <family val="2"/>
        <scheme val="minor"/>
      </rPr>
      <t>*</t>
    </r>
    <r>
      <rPr>
        <sz val="11"/>
        <color rgb="FF444444"/>
        <rFont val="Calibri"/>
        <family val="2"/>
        <scheme val="minor"/>
      </rPr>
      <t xml:space="preserve"> (Mon-Sun and Holidays)</t>
    </r>
  </si>
  <si>
    <t>#213 - CFA Shift* (Fri-Sun and Holidays)</t>
  </si>
  <si>
    <t>#222 - MFC Shift* (F-Sun and Holidays)</t>
  </si>
  <si>
    <r>
      <t>#222 - MFC Shift*</t>
    </r>
    <r>
      <rPr>
        <sz val="7"/>
        <color rgb="FF444444"/>
        <rFont val="Calibri"/>
        <family val="2"/>
        <scheme val="minor"/>
      </rPr>
      <t xml:space="preserve"> </t>
    </r>
    <r>
      <rPr>
        <sz val="11"/>
        <color rgb="FF444444"/>
        <rFont val="Calibri"/>
        <family val="2"/>
        <scheme val="minor"/>
      </rPr>
      <t>(M-Sun and Holidays)</t>
    </r>
  </si>
  <si>
    <r>
      <t>#316 - SMC Shift*</t>
    </r>
    <r>
      <rPr>
        <sz val="7"/>
        <color rgb="FF444444"/>
        <rFont val="Calibri"/>
        <family val="2"/>
        <scheme val="minor"/>
      </rPr>
      <t xml:space="preserve"> </t>
    </r>
    <r>
      <rPr>
        <sz val="11"/>
        <color rgb="FF444444"/>
        <rFont val="Calibri"/>
        <family val="2"/>
        <scheme val="minor"/>
      </rPr>
      <t>(M-Sun and Holidays)</t>
    </r>
  </si>
  <si>
    <t>#316 - SMC Shift  (M-Sun and Holidays)</t>
  </si>
  <si>
    <t>Moreland Post Office</t>
  </si>
  <si>
    <t>PM - Idaho Falls Rt 8, Pocatello, Blackfoot and Rigby passengers ride Route 11 to CFA to catch their respective buses</t>
  </si>
  <si>
    <t xml:space="preserve">AM - Idaho Falls Rt 8, Pocatello, Blackfoot and Rigby passengers ride Route 11 to RWMC </t>
  </si>
  <si>
    <t>Effective 6/25/18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</si>
</sst>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1"/>
      <color rgb="FF444444"/>
      <name val="Calibri"/>
      <family val="2"/>
      <scheme val="minor"/>
    </font>
    <font>
      <sz val="12.65"/>
      <color rgb="FF444444"/>
      <name val="Calibri"/>
      <family val="2"/>
      <scheme val="minor"/>
    </font>
    <font>
      <sz val="8"/>
      <color rgb="FF444444"/>
      <name val="Calibri"/>
      <family val="2"/>
      <scheme val="minor"/>
    </font>
    <font>
      <sz val="7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18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8" fontId="0" fillId="0" borderId="0" xfId="0" applyNumberFormat="1" applyFont="1" applyBorder="1" applyAlignment="1">
      <alignment horizontal="center"/>
    </xf>
    <xf numFmtId="18" fontId="0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 applyAlignment="1"/>
    <xf numFmtId="0" fontId="0" fillId="0" borderId="1" xfId="0" applyFont="1" applyBorder="1"/>
    <xf numFmtId="0" fontId="0" fillId="9" borderId="0" xfId="0" applyFont="1" applyFill="1" applyBorder="1" applyAlignment="1">
      <alignment horizontal="center"/>
    </xf>
    <xf numFmtId="0" fontId="0" fillId="9" borderId="0" xfId="0" applyFont="1" applyFill="1"/>
    <xf numFmtId="18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18" fontId="0" fillId="0" borderId="0" xfId="0" applyNumberFormat="1" applyFont="1" applyFill="1" applyAlignment="1">
      <alignment horizontal="center"/>
    </xf>
    <xf numFmtId="18" fontId="0" fillId="0" borderId="1" xfId="0" applyNumberFormat="1" applyFont="1" applyBorder="1"/>
    <xf numFmtId="0" fontId="0" fillId="0" borderId="0" xfId="0" applyFont="1" applyFill="1" applyBorder="1" applyAlignment="1">
      <alignment horizontal="center"/>
    </xf>
    <xf numFmtId="18" fontId="0" fillId="0" borderId="9" xfId="0" applyNumberFormat="1" applyFont="1" applyBorder="1" applyAlignment="1">
      <alignment horizontal="center"/>
    </xf>
    <xf numFmtId="0" fontId="0" fillId="0" borderId="9" xfId="0" applyFont="1" applyBorder="1"/>
    <xf numFmtId="18" fontId="0" fillId="0" borderId="10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Font="1" applyFill="1" applyBorder="1"/>
    <xf numFmtId="0" fontId="0" fillId="2" borderId="1" xfId="0" applyFont="1" applyFill="1" applyBorder="1" applyAlignment="1">
      <alignment horizontal="center"/>
    </xf>
    <xf numFmtId="18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8" fontId="0" fillId="3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8" fontId="0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8" fontId="0" fillId="4" borderId="1" xfId="0" applyNumberFormat="1" applyFont="1" applyFill="1" applyBorder="1" applyAlignment="1">
      <alignment horizontal="center"/>
    </xf>
    <xf numFmtId="0" fontId="0" fillId="9" borderId="2" xfId="0" applyFont="1" applyFill="1" applyBorder="1" applyAlignment="1"/>
    <xf numFmtId="18" fontId="0" fillId="4" borderId="1" xfId="0" applyNumberFormat="1" applyFont="1" applyFill="1" applyBorder="1"/>
    <xf numFmtId="0" fontId="0" fillId="9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8" fontId="0" fillId="6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8" fontId="0" fillId="7" borderId="1" xfId="0" applyNumberFormat="1" applyFont="1" applyFill="1" applyBorder="1" applyAlignment="1">
      <alignment horizontal="center"/>
    </xf>
    <xf numFmtId="0" fontId="0" fillId="0" borderId="0" xfId="0" applyFont="1" applyFill="1"/>
    <xf numFmtId="18" fontId="0" fillId="7" borderId="10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/>
    <xf numFmtId="0" fontId="3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8" fontId="0" fillId="0" borderId="1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8" fontId="0" fillId="0" borderId="1" xfId="0" applyNumberFormat="1" applyFont="1" applyBorder="1" applyAlignment="1">
      <alignment horizontal="left"/>
    </xf>
    <xf numFmtId="18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8" fontId="7" fillId="0" borderId="1" xfId="0" applyNumberFormat="1" applyFont="1" applyBorder="1" applyAlignment="1">
      <alignment horizontal="left"/>
    </xf>
    <xf numFmtId="18" fontId="7" fillId="0" borderId="0" xfId="0" applyNumberFormat="1" applyFont="1" applyBorder="1" applyAlignment="1">
      <alignment horizontal="left"/>
    </xf>
    <xf numFmtId="18" fontId="0" fillId="0" borderId="0" xfId="0" applyNumberFormat="1" applyFont="1" applyBorder="1" applyAlignment="1">
      <alignment horizontal="left"/>
    </xf>
    <xf numFmtId="18" fontId="8" fillId="0" borderId="0" xfId="0" applyNumberFormat="1" applyFont="1" applyBorder="1" applyAlignment="1">
      <alignment horizontal="right"/>
    </xf>
    <xf numFmtId="18" fontId="0" fillId="0" borderId="1" xfId="0" applyNumberFormat="1" applyFont="1" applyBorder="1" applyAlignment="1">
      <alignment horizontal="center" wrapText="1"/>
    </xf>
    <xf numFmtId="18" fontId="8" fillId="0" borderId="1" xfId="0" applyNumberFormat="1" applyFont="1" applyBorder="1" applyAlignment="1">
      <alignment horizontal="right"/>
    </xf>
    <xf numFmtId="18" fontId="7" fillId="0" borderId="0" xfId="0" applyNumberFormat="1" applyFont="1" applyBorder="1" applyAlignment="1"/>
    <xf numFmtId="18" fontId="0" fillId="0" borderId="1" xfId="0" applyNumberForma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" fontId="0" fillId="0" borderId="4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18" fontId="0" fillId="0" borderId="12" xfId="0" applyNumberFormat="1" applyFont="1" applyBorder="1"/>
    <xf numFmtId="18" fontId="7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18" fontId="0" fillId="0" borderId="1" xfId="0" applyNumberFormat="1" applyFont="1" applyBorder="1" applyAlignment="1"/>
    <xf numFmtId="0" fontId="3" fillId="0" borderId="0" xfId="0" applyFont="1" applyFill="1" applyBorder="1" applyAlignment="1">
      <alignment vertical="center"/>
    </xf>
    <xf numFmtId="18" fontId="0" fillId="0" borderId="1" xfId="0" applyNumberFormat="1" applyFont="1" applyFill="1" applyBorder="1" applyAlignment="1">
      <alignment horizontal="center" wrapText="1"/>
    </xf>
    <xf numFmtId="0" fontId="0" fillId="4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/>
    <xf numFmtId="1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8" borderId="1" xfId="0" applyFont="1" applyFill="1" applyBorder="1" applyAlignment="1"/>
    <xf numFmtId="0" fontId="0" fillId="7" borderId="1" xfId="0" applyNumberFormat="1" applyFont="1" applyFill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  <xf numFmtId="18" fontId="0" fillId="0" borderId="0" xfId="0" applyNumberFormat="1" applyFont="1" applyBorder="1" applyAlignment="1">
      <alignment vertical="center"/>
    </xf>
    <xf numFmtId="0" fontId="0" fillId="8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/>
    </xf>
    <xf numFmtId="18" fontId="0" fillId="0" borderId="4" xfId="0" applyNumberFormat="1" applyFont="1" applyBorder="1" applyAlignment="1">
      <alignment horizontal="center" vertical="center"/>
    </xf>
    <xf numFmtId="18" fontId="0" fillId="0" borderId="5" xfId="0" applyNumberFormat="1" applyFont="1" applyBorder="1" applyAlignment="1">
      <alignment horizontal="center" vertical="center"/>
    </xf>
    <xf numFmtId="18" fontId="0" fillId="0" borderId="6" xfId="0" applyNumberFormat="1" applyFont="1" applyBorder="1" applyAlignment="1">
      <alignment horizontal="center" vertical="center"/>
    </xf>
    <xf numFmtId="18" fontId="0" fillId="0" borderId="7" xfId="0" applyNumberFormat="1" applyFont="1" applyBorder="1" applyAlignment="1">
      <alignment horizontal="center" vertical="center"/>
    </xf>
    <xf numFmtId="18" fontId="0" fillId="0" borderId="2" xfId="0" applyNumberFormat="1" applyFont="1" applyBorder="1" applyAlignment="1">
      <alignment horizontal="center" vertical="center"/>
    </xf>
    <xf numFmtId="18" fontId="0" fillId="0" borderId="8" xfId="0" applyNumberFormat="1" applyFont="1" applyBorder="1" applyAlignment="1">
      <alignment horizontal="center" vertical="center"/>
    </xf>
    <xf numFmtId="0" fontId="0" fillId="8" borderId="7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1</xdr:row>
          <xdr:rowOff>243840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144780</xdr:rowOff>
        </xdr:from>
        <xdr:to>
          <xdr:col>0</xdr:col>
          <xdr:colOff>228600</xdr:colOff>
          <xdr:row>4</xdr:row>
          <xdr:rowOff>175260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144780</xdr:rowOff>
        </xdr:from>
        <xdr:to>
          <xdr:col>0</xdr:col>
          <xdr:colOff>228600</xdr:colOff>
          <xdr:row>6</xdr:row>
          <xdr:rowOff>175260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144780</xdr:rowOff>
        </xdr:from>
        <xdr:to>
          <xdr:col>0</xdr:col>
          <xdr:colOff>228600</xdr:colOff>
          <xdr:row>8</xdr:row>
          <xdr:rowOff>175260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144780</xdr:rowOff>
        </xdr:from>
        <xdr:to>
          <xdr:col>0</xdr:col>
          <xdr:colOff>228600</xdr:colOff>
          <xdr:row>10</xdr:row>
          <xdr:rowOff>175260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144780</xdr:rowOff>
        </xdr:from>
        <xdr:to>
          <xdr:col>0</xdr:col>
          <xdr:colOff>228600</xdr:colOff>
          <xdr:row>12</xdr:row>
          <xdr:rowOff>175260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144780</xdr:rowOff>
        </xdr:from>
        <xdr:to>
          <xdr:col>0</xdr:col>
          <xdr:colOff>228600</xdr:colOff>
          <xdr:row>14</xdr:row>
          <xdr:rowOff>175260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137160</xdr:rowOff>
        </xdr:from>
        <xdr:to>
          <xdr:col>0</xdr:col>
          <xdr:colOff>228600</xdr:colOff>
          <xdr:row>16</xdr:row>
          <xdr:rowOff>167640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137160</xdr:rowOff>
        </xdr:from>
        <xdr:to>
          <xdr:col>0</xdr:col>
          <xdr:colOff>228600</xdr:colOff>
          <xdr:row>22</xdr:row>
          <xdr:rowOff>167640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137160</xdr:rowOff>
        </xdr:from>
        <xdr:to>
          <xdr:col>0</xdr:col>
          <xdr:colOff>228600</xdr:colOff>
          <xdr:row>24</xdr:row>
          <xdr:rowOff>167640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137160</xdr:rowOff>
        </xdr:from>
        <xdr:to>
          <xdr:col>0</xdr:col>
          <xdr:colOff>228600</xdr:colOff>
          <xdr:row>26</xdr:row>
          <xdr:rowOff>167640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137160</xdr:rowOff>
        </xdr:from>
        <xdr:to>
          <xdr:col>0</xdr:col>
          <xdr:colOff>228600</xdr:colOff>
          <xdr:row>28</xdr:row>
          <xdr:rowOff>167640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228600</xdr:colOff>
          <xdr:row>34</xdr:row>
          <xdr:rowOff>60960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129540</xdr:rowOff>
        </xdr:from>
        <xdr:to>
          <xdr:col>0</xdr:col>
          <xdr:colOff>228600</xdr:colOff>
          <xdr:row>35</xdr:row>
          <xdr:rowOff>160020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129540</xdr:rowOff>
        </xdr:from>
        <xdr:to>
          <xdr:col>0</xdr:col>
          <xdr:colOff>228600</xdr:colOff>
          <xdr:row>37</xdr:row>
          <xdr:rowOff>160020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129540</xdr:rowOff>
        </xdr:from>
        <xdr:to>
          <xdr:col>0</xdr:col>
          <xdr:colOff>228600</xdr:colOff>
          <xdr:row>39</xdr:row>
          <xdr:rowOff>160020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129540</xdr:rowOff>
        </xdr:from>
        <xdr:to>
          <xdr:col>0</xdr:col>
          <xdr:colOff>228600</xdr:colOff>
          <xdr:row>41</xdr:row>
          <xdr:rowOff>160020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129540</xdr:rowOff>
        </xdr:from>
        <xdr:to>
          <xdr:col>0</xdr:col>
          <xdr:colOff>228600</xdr:colOff>
          <xdr:row>45</xdr:row>
          <xdr:rowOff>160020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228600</xdr:colOff>
          <xdr:row>55</xdr:row>
          <xdr:rowOff>60960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121920</xdr:rowOff>
        </xdr:from>
        <xdr:to>
          <xdr:col>0</xdr:col>
          <xdr:colOff>228600</xdr:colOff>
          <xdr:row>56</xdr:row>
          <xdr:rowOff>152400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121920</xdr:rowOff>
        </xdr:from>
        <xdr:to>
          <xdr:col>0</xdr:col>
          <xdr:colOff>228600</xdr:colOff>
          <xdr:row>56</xdr:row>
          <xdr:rowOff>152400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121920</xdr:rowOff>
        </xdr:from>
        <xdr:to>
          <xdr:col>0</xdr:col>
          <xdr:colOff>228600</xdr:colOff>
          <xdr:row>58</xdr:row>
          <xdr:rowOff>152400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228600</xdr:colOff>
          <xdr:row>61</xdr:row>
          <xdr:rowOff>60960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121920</xdr:rowOff>
        </xdr:from>
        <xdr:to>
          <xdr:col>0</xdr:col>
          <xdr:colOff>228600</xdr:colOff>
          <xdr:row>66</xdr:row>
          <xdr:rowOff>152400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121920</xdr:rowOff>
        </xdr:from>
        <xdr:to>
          <xdr:col>0</xdr:col>
          <xdr:colOff>228600</xdr:colOff>
          <xdr:row>68</xdr:row>
          <xdr:rowOff>152400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228600</xdr:colOff>
          <xdr:row>78</xdr:row>
          <xdr:rowOff>60960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114300</xdr:rowOff>
        </xdr:from>
        <xdr:to>
          <xdr:col>0</xdr:col>
          <xdr:colOff>228600</xdr:colOff>
          <xdr:row>79</xdr:row>
          <xdr:rowOff>144780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114300</xdr:rowOff>
        </xdr:from>
        <xdr:to>
          <xdr:col>0</xdr:col>
          <xdr:colOff>228600</xdr:colOff>
          <xdr:row>81</xdr:row>
          <xdr:rowOff>144780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114300</xdr:rowOff>
        </xdr:from>
        <xdr:to>
          <xdr:col>0</xdr:col>
          <xdr:colOff>228600</xdr:colOff>
          <xdr:row>83</xdr:row>
          <xdr:rowOff>144780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114300</xdr:rowOff>
        </xdr:from>
        <xdr:to>
          <xdr:col>0</xdr:col>
          <xdr:colOff>228600</xdr:colOff>
          <xdr:row>85</xdr:row>
          <xdr:rowOff>144780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228600</xdr:colOff>
          <xdr:row>96</xdr:row>
          <xdr:rowOff>60960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106680</xdr:rowOff>
        </xdr:from>
        <xdr:to>
          <xdr:col>0</xdr:col>
          <xdr:colOff>228600</xdr:colOff>
          <xdr:row>97</xdr:row>
          <xdr:rowOff>137160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106680</xdr:rowOff>
        </xdr:from>
        <xdr:to>
          <xdr:col>0</xdr:col>
          <xdr:colOff>228600</xdr:colOff>
          <xdr:row>99</xdr:row>
          <xdr:rowOff>137160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106680</xdr:rowOff>
        </xdr:from>
        <xdr:to>
          <xdr:col>0</xdr:col>
          <xdr:colOff>228600</xdr:colOff>
          <xdr:row>101</xdr:row>
          <xdr:rowOff>137160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1</xdr:row>
          <xdr:rowOff>243840</xdr:rowOff>
        </xdr:to>
        <xdr:sp macro="" textlink="">
          <xdr:nvSpPr>
            <xdr:cNvPr id="13313" name="Control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3314" name="Control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3315" name="Control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3316" name="Control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3317" name="Control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3318" name="Control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3319" name="Control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137160</xdr:rowOff>
        </xdr:from>
        <xdr:to>
          <xdr:col>0</xdr:col>
          <xdr:colOff>228600</xdr:colOff>
          <xdr:row>6</xdr:row>
          <xdr:rowOff>167640</xdr:rowOff>
        </xdr:to>
        <xdr:sp macro="" textlink="">
          <xdr:nvSpPr>
            <xdr:cNvPr id="13320" name="Control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7</xdr:row>
          <xdr:rowOff>60960</xdr:rowOff>
        </xdr:to>
        <xdr:sp macro="" textlink="">
          <xdr:nvSpPr>
            <xdr:cNvPr id="13321" name="Control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7</xdr:row>
          <xdr:rowOff>60960</xdr:rowOff>
        </xdr:to>
        <xdr:sp macro="" textlink="">
          <xdr:nvSpPr>
            <xdr:cNvPr id="13322" name="Control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7</xdr:row>
          <xdr:rowOff>60960</xdr:rowOff>
        </xdr:to>
        <xdr:sp macro="" textlink="">
          <xdr:nvSpPr>
            <xdr:cNvPr id="13323" name="Control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137160</xdr:rowOff>
        </xdr:from>
        <xdr:to>
          <xdr:col>0</xdr:col>
          <xdr:colOff>228600</xdr:colOff>
          <xdr:row>8</xdr:row>
          <xdr:rowOff>167640</xdr:rowOff>
        </xdr:to>
        <xdr:sp macro="" textlink="">
          <xdr:nvSpPr>
            <xdr:cNvPr id="13324" name="Control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228600</xdr:colOff>
          <xdr:row>9</xdr:row>
          <xdr:rowOff>30480</xdr:rowOff>
        </xdr:to>
        <xdr:sp macro="" textlink="">
          <xdr:nvSpPr>
            <xdr:cNvPr id="13325" name="Control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228600</xdr:colOff>
          <xdr:row>9</xdr:row>
          <xdr:rowOff>30480</xdr:rowOff>
        </xdr:to>
        <xdr:sp macro="" textlink="">
          <xdr:nvSpPr>
            <xdr:cNvPr id="13326" name="Control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228600</xdr:colOff>
          <xdr:row>9</xdr:row>
          <xdr:rowOff>30480</xdr:rowOff>
        </xdr:to>
        <xdr:sp macro="" textlink="">
          <xdr:nvSpPr>
            <xdr:cNvPr id="13327" name="Control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228600</xdr:colOff>
          <xdr:row>9</xdr:row>
          <xdr:rowOff>30480</xdr:rowOff>
        </xdr:to>
        <xdr:sp macro="" textlink="">
          <xdr:nvSpPr>
            <xdr:cNvPr id="13328" name="Control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228600</xdr:colOff>
          <xdr:row>9</xdr:row>
          <xdr:rowOff>30480</xdr:rowOff>
        </xdr:to>
        <xdr:sp macro="" textlink="">
          <xdr:nvSpPr>
            <xdr:cNvPr id="13329" name="Control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228600</xdr:colOff>
          <xdr:row>9</xdr:row>
          <xdr:rowOff>30480</xdr:rowOff>
        </xdr:to>
        <xdr:sp macro="" textlink="">
          <xdr:nvSpPr>
            <xdr:cNvPr id="13330" name="Control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266700</xdr:rowOff>
        </xdr:from>
        <xdr:to>
          <xdr:col>0</xdr:col>
          <xdr:colOff>228600</xdr:colOff>
          <xdr:row>11</xdr:row>
          <xdr:rowOff>144780</xdr:rowOff>
        </xdr:to>
        <xdr:sp macro="" textlink="">
          <xdr:nvSpPr>
            <xdr:cNvPr id="13331" name="Control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228600</xdr:colOff>
          <xdr:row>12</xdr:row>
          <xdr:rowOff>60960</xdr:rowOff>
        </xdr:to>
        <xdr:sp macro="" textlink="">
          <xdr:nvSpPr>
            <xdr:cNvPr id="13332" name="Control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228600</xdr:colOff>
          <xdr:row>12</xdr:row>
          <xdr:rowOff>60960</xdr:rowOff>
        </xdr:to>
        <xdr:sp macro="" textlink="">
          <xdr:nvSpPr>
            <xdr:cNvPr id="13333" name="Control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121920</xdr:rowOff>
        </xdr:from>
        <xdr:to>
          <xdr:col>0</xdr:col>
          <xdr:colOff>228600</xdr:colOff>
          <xdr:row>13</xdr:row>
          <xdr:rowOff>152400</xdr:rowOff>
        </xdr:to>
        <xdr:sp macro="" textlink="">
          <xdr:nvSpPr>
            <xdr:cNvPr id="13334" name="Control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228600</xdr:colOff>
          <xdr:row>14</xdr:row>
          <xdr:rowOff>60960</xdr:rowOff>
        </xdr:to>
        <xdr:sp macro="" textlink="">
          <xdr:nvSpPr>
            <xdr:cNvPr id="13335" name="Control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228600</xdr:colOff>
          <xdr:row>14</xdr:row>
          <xdr:rowOff>60960</xdr:rowOff>
        </xdr:to>
        <xdr:sp macro="" textlink="">
          <xdr:nvSpPr>
            <xdr:cNvPr id="13336" name="Control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228600</xdr:colOff>
          <xdr:row>14</xdr:row>
          <xdr:rowOff>60960</xdr:rowOff>
        </xdr:to>
        <xdr:sp macro="" textlink="">
          <xdr:nvSpPr>
            <xdr:cNvPr id="13337" name="Control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259080</xdr:rowOff>
        </xdr:from>
        <xdr:to>
          <xdr:col>0</xdr:col>
          <xdr:colOff>228600</xdr:colOff>
          <xdr:row>16</xdr:row>
          <xdr:rowOff>137160</xdr:rowOff>
        </xdr:to>
        <xdr:sp macro="" textlink="">
          <xdr:nvSpPr>
            <xdr:cNvPr id="13338" name="Control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114300</xdr:rowOff>
        </xdr:from>
        <xdr:to>
          <xdr:col>0</xdr:col>
          <xdr:colOff>228600</xdr:colOff>
          <xdr:row>18</xdr:row>
          <xdr:rowOff>144780</xdr:rowOff>
        </xdr:to>
        <xdr:sp macro="" textlink="">
          <xdr:nvSpPr>
            <xdr:cNvPr id="13339" name="Control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228600</xdr:colOff>
          <xdr:row>19</xdr:row>
          <xdr:rowOff>30480</xdr:rowOff>
        </xdr:to>
        <xdr:sp macro="" textlink="">
          <xdr:nvSpPr>
            <xdr:cNvPr id="13340" name="Control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228600</xdr:colOff>
          <xdr:row>19</xdr:row>
          <xdr:rowOff>30480</xdr:rowOff>
        </xdr:to>
        <xdr:sp macro="" textlink="">
          <xdr:nvSpPr>
            <xdr:cNvPr id="13341" name="Control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228600</xdr:colOff>
          <xdr:row>19</xdr:row>
          <xdr:rowOff>30480</xdr:rowOff>
        </xdr:to>
        <xdr:sp macro="" textlink="">
          <xdr:nvSpPr>
            <xdr:cNvPr id="13342" name="Control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228600</xdr:colOff>
          <xdr:row>23</xdr:row>
          <xdr:rowOff>60960</xdr:rowOff>
        </xdr:to>
        <xdr:sp macro="" textlink="">
          <xdr:nvSpPr>
            <xdr:cNvPr id="13343" name="Control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228600</xdr:colOff>
          <xdr:row>23</xdr:row>
          <xdr:rowOff>60960</xdr:rowOff>
        </xdr:to>
        <xdr:sp macro="" textlink="">
          <xdr:nvSpPr>
            <xdr:cNvPr id="13344" name="Control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106680</xdr:rowOff>
        </xdr:from>
        <xdr:to>
          <xdr:col>0</xdr:col>
          <xdr:colOff>228600</xdr:colOff>
          <xdr:row>24</xdr:row>
          <xdr:rowOff>137160</xdr:rowOff>
        </xdr:to>
        <xdr:sp macro="" textlink="">
          <xdr:nvSpPr>
            <xdr:cNvPr id="13345" name="Control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228600</xdr:colOff>
          <xdr:row>25</xdr:row>
          <xdr:rowOff>60960</xdr:rowOff>
        </xdr:to>
        <xdr:sp macro="" textlink="">
          <xdr:nvSpPr>
            <xdr:cNvPr id="13346" name="Control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2</xdr:row>
          <xdr:rowOff>60960</xdr:rowOff>
        </xdr:to>
        <xdr:sp macro="" textlink="">
          <xdr:nvSpPr>
            <xdr:cNvPr id="14337" name="Control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38" name="Control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39" name="Control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0" name="Control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1" name="Control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2" name="Control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3" name="Control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4" name="Control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5" name="Control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6" name="Control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7" name="Control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4348" name="Control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49" name="Control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0" name="Control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1" name="Control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2" name="Control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3" name="Control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4" name="Control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5" name="Control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6" name="Control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7" name="Control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8" name="Control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59" name="Control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60" name="Control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4361" name="Control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228600</xdr:colOff>
          <xdr:row>8</xdr:row>
          <xdr:rowOff>60960</xdr:rowOff>
        </xdr:to>
        <xdr:sp macro="" textlink="">
          <xdr:nvSpPr>
            <xdr:cNvPr id="14362" name="Control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228600</xdr:colOff>
          <xdr:row>8</xdr:row>
          <xdr:rowOff>60960</xdr:rowOff>
        </xdr:to>
        <xdr:sp macro="" textlink="">
          <xdr:nvSpPr>
            <xdr:cNvPr id="14363" name="Control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228600</xdr:colOff>
          <xdr:row>8</xdr:row>
          <xdr:rowOff>60960</xdr:rowOff>
        </xdr:to>
        <xdr:sp macro="" textlink="">
          <xdr:nvSpPr>
            <xdr:cNvPr id="14364" name="Control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228600</xdr:colOff>
          <xdr:row>8</xdr:row>
          <xdr:rowOff>60960</xdr:rowOff>
        </xdr:to>
        <xdr:sp macro="" textlink="">
          <xdr:nvSpPr>
            <xdr:cNvPr id="14365" name="Control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114300</xdr:rowOff>
        </xdr:from>
        <xdr:to>
          <xdr:col>0</xdr:col>
          <xdr:colOff>228600</xdr:colOff>
          <xdr:row>9</xdr:row>
          <xdr:rowOff>144780</xdr:rowOff>
        </xdr:to>
        <xdr:sp macro="" textlink="">
          <xdr:nvSpPr>
            <xdr:cNvPr id="14366" name="Control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228600</xdr:colOff>
          <xdr:row>20</xdr:row>
          <xdr:rowOff>60960</xdr:rowOff>
        </xdr:to>
        <xdr:sp macro="" textlink="">
          <xdr:nvSpPr>
            <xdr:cNvPr id="14367" name="Control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228600</xdr:colOff>
          <xdr:row>20</xdr:row>
          <xdr:rowOff>60960</xdr:rowOff>
        </xdr:to>
        <xdr:sp macro="" textlink="">
          <xdr:nvSpPr>
            <xdr:cNvPr id="14368" name="Control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228600</xdr:colOff>
          <xdr:row>20</xdr:row>
          <xdr:rowOff>60960</xdr:rowOff>
        </xdr:to>
        <xdr:sp macro="" textlink="">
          <xdr:nvSpPr>
            <xdr:cNvPr id="14369" name="Control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106680</xdr:rowOff>
        </xdr:from>
        <xdr:to>
          <xdr:col>0</xdr:col>
          <xdr:colOff>228600</xdr:colOff>
          <xdr:row>21</xdr:row>
          <xdr:rowOff>137160</xdr:rowOff>
        </xdr:to>
        <xdr:sp macro="" textlink="">
          <xdr:nvSpPr>
            <xdr:cNvPr id="14370" name="Control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1</xdr:row>
          <xdr:rowOff>243840</xdr:rowOff>
        </xdr:to>
        <xdr:sp macro="" textlink="">
          <xdr:nvSpPr>
            <xdr:cNvPr id="15361" name="Control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5362" name="Control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5363" name="Control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5364" name="Control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5365" name="Control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5366" name="Control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5367" name="Control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5368" name="Control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137160</xdr:rowOff>
        </xdr:from>
        <xdr:to>
          <xdr:col>0</xdr:col>
          <xdr:colOff>228600</xdr:colOff>
          <xdr:row>8</xdr:row>
          <xdr:rowOff>167640</xdr:rowOff>
        </xdr:to>
        <xdr:sp macro="" textlink="">
          <xdr:nvSpPr>
            <xdr:cNvPr id="15369" name="Control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137160</xdr:rowOff>
        </xdr:from>
        <xdr:to>
          <xdr:col>0</xdr:col>
          <xdr:colOff>228600</xdr:colOff>
          <xdr:row>10</xdr:row>
          <xdr:rowOff>167640</xdr:rowOff>
        </xdr:to>
        <xdr:sp macro="" textlink="">
          <xdr:nvSpPr>
            <xdr:cNvPr id="15370" name="Control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137160</xdr:rowOff>
        </xdr:from>
        <xdr:to>
          <xdr:col>0</xdr:col>
          <xdr:colOff>228600</xdr:colOff>
          <xdr:row>12</xdr:row>
          <xdr:rowOff>167640</xdr:rowOff>
        </xdr:to>
        <xdr:sp macro="" textlink="">
          <xdr:nvSpPr>
            <xdr:cNvPr id="15371" name="Control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5372" name="Control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274320</xdr:rowOff>
        </xdr:from>
        <xdr:to>
          <xdr:col>0</xdr:col>
          <xdr:colOff>228600</xdr:colOff>
          <xdr:row>15</xdr:row>
          <xdr:rowOff>152400</xdr:rowOff>
        </xdr:to>
        <xdr:sp macro="" textlink="">
          <xdr:nvSpPr>
            <xdr:cNvPr id="15373" name="Control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60960</xdr:rowOff>
        </xdr:to>
        <xdr:sp macro="" textlink="">
          <xdr:nvSpPr>
            <xdr:cNvPr id="15374" name="Control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60960</xdr:rowOff>
        </xdr:to>
        <xdr:sp macro="" textlink="">
          <xdr:nvSpPr>
            <xdr:cNvPr id="15375" name="Control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60960</xdr:rowOff>
        </xdr:to>
        <xdr:sp macro="" textlink="">
          <xdr:nvSpPr>
            <xdr:cNvPr id="15376" name="Control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60960</xdr:rowOff>
        </xdr:to>
        <xdr:sp macro="" textlink="">
          <xdr:nvSpPr>
            <xdr:cNvPr id="15377" name="Control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60960</xdr:rowOff>
        </xdr:to>
        <xdr:sp macro="" textlink="">
          <xdr:nvSpPr>
            <xdr:cNvPr id="15378" name="Control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266700</xdr:rowOff>
        </xdr:from>
        <xdr:to>
          <xdr:col>0</xdr:col>
          <xdr:colOff>228600</xdr:colOff>
          <xdr:row>24</xdr:row>
          <xdr:rowOff>144780</xdr:rowOff>
        </xdr:to>
        <xdr:sp macro="" textlink="">
          <xdr:nvSpPr>
            <xdr:cNvPr id="15379" name="Control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228600</xdr:colOff>
          <xdr:row>25</xdr:row>
          <xdr:rowOff>60960</xdr:rowOff>
        </xdr:to>
        <xdr:sp macro="" textlink="">
          <xdr:nvSpPr>
            <xdr:cNvPr id="15380" name="Control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228600</xdr:colOff>
          <xdr:row>25</xdr:row>
          <xdr:rowOff>60960</xdr:rowOff>
        </xdr:to>
        <xdr:sp macro="" textlink="">
          <xdr:nvSpPr>
            <xdr:cNvPr id="15381" name="Control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228600</xdr:colOff>
          <xdr:row>25</xdr:row>
          <xdr:rowOff>60960</xdr:rowOff>
        </xdr:to>
        <xdr:sp macro="" textlink="">
          <xdr:nvSpPr>
            <xdr:cNvPr id="15382" name="Control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228600</xdr:colOff>
          <xdr:row>27</xdr:row>
          <xdr:rowOff>60960</xdr:rowOff>
        </xdr:to>
        <xdr:sp macro="" textlink="">
          <xdr:nvSpPr>
            <xdr:cNvPr id="15383" name="Control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60960</xdr:rowOff>
        </xdr:to>
        <xdr:sp macro="" textlink="">
          <xdr:nvSpPr>
            <xdr:cNvPr id="15384" name="Control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60960</xdr:rowOff>
        </xdr:to>
        <xdr:sp macro="" textlink="">
          <xdr:nvSpPr>
            <xdr:cNvPr id="15385" name="Control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228600</xdr:colOff>
          <xdr:row>40</xdr:row>
          <xdr:rowOff>60960</xdr:rowOff>
        </xdr:to>
        <xdr:sp macro="" textlink="">
          <xdr:nvSpPr>
            <xdr:cNvPr id="15386" name="Control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228600</xdr:colOff>
          <xdr:row>40</xdr:row>
          <xdr:rowOff>60960</xdr:rowOff>
        </xdr:to>
        <xdr:sp macro="" textlink="">
          <xdr:nvSpPr>
            <xdr:cNvPr id="15387" name="Control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228600</xdr:colOff>
          <xdr:row>40</xdr:row>
          <xdr:rowOff>60960</xdr:rowOff>
        </xdr:to>
        <xdr:sp macro="" textlink="">
          <xdr:nvSpPr>
            <xdr:cNvPr id="15388" name="Control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228600</xdr:colOff>
          <xdr:row>40</xdr:row>
          <xdr:rowOff>60960</xdr:rowOff>
        </xdr:to>
        <xdr:sp macro="" textlink="">
          <xdr:nvSpPr>
            <xdr:cNvPr id="15389" name="Control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228600</xdr:colOff>
          <xdr:row>40</xdr:row>
          <xdr:rowOff>60960</xdr:rowOff>
        </xdr:to>
        <xdr:sp macro="" textlink="">
          <xdr:nvSpPr>
            <xdr:cNvPr id="15390" name="Control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228600</xdr:colOff>
          <xdr:row>46</xdr:row>
          <xdr:rowOff>60960</xdr:rowOff>
        </xdr:to>
        <xdr:sp macro="" textlink="">
          <xdr:nvSpPr>
            <xdr:cNvPr id="15391" name="Control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228600</xdr:colOff>
          <xdr:row>46</xdr:row>
          <xdr:rowOff>60960</xdr:rowOff>
        </xdr:to>
        <xdr:sp macro="" textlink="">
          <xdr:nvSpPr>
            <xdr:cNvPr id="15392" name="Control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228600</xdr:colOff>
          <xdr:row>46</xdr:row>
          <xdr:rowOff>60960</xdr:rowOff>
        </xdr:to>
        <xdr:sp macro="" textlink="">
          <xdr:nvSpPr>
            <xdr:cNvPr id="15393" name="Control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228600</xdr:colOff>
          <xdr:row>46</xdr:row>
          <xdr:rowOff>60960</xdr:rowOff>
        </xdr:to>
        <xdr:sp macro="" textlink="">
          <xdr:nvSpPr>
            <xdr:cNvPr id="15394" name="Control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1</xdr:row>
          <xdr:rowOff>243840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76200</xdr:rowOff>
        </xdr:from>
        <xdr:to>
          <xdr:col>0</xdr:col>
          <xdr:colOff>228600</xdr:colOff>
          <xdr:row>5</xdr:row>
          <xdr:rowOff>137160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144780</xdr:rowOff>
        </xdr:from>
        <xdr:to>
          <xdr:col>0</xdr:col>
          <xdr:colOff>228600</xdr:colOff>
          <xdr:row>8</xdr:row>
          <xdr:rowOff>22860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38100</xdr:rowOff>
        </xdr:from>
        <xdr:to>
          <xdr:col>0</xdr:col>
          <xdr:colOff>228600</xdr:colOff>
          <xdr:row>10</xdr:row>
          <xdr:rowOff>68580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45720</xdr:rowOff>
        </xdr:from>
        <xdr:to>
          <xdr:col>0</xdr:col>
          <xdr:colOff>228600</xdr:colOff>
          <xdr:row>12</xdr:row>
          <xdr:rowOff>76200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106680</xdr:rowOff>
        </xdr:from>
        <xdr:to>
          <xdr:col>0</xdr:col>
          <xdr:colOff>228600</xdr:colOff>
          <xdr:row>14</xdr:row>
          <xdr:rowOff>137160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175260</xdr:rowOff>
        </xdr:from>
        <xdr:to>
          <xdr:col>0</xdr:col>
          <xdr:colOff>228600</xdr:colOff>
          <xdr:row>17</xdr:row>
          <xdr:rowOff>22860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22860</xdr:rowOff>
        </xdr:from>
        <xdr:to>
          <xdr:col>0</xdr:col>
          <xdr:colOff>228600</xdr:colOff>
          <xdr:row>19</xdr:row>
          <xdr:rowOff>83820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106680</xdr:rowOff>
        </xdr:from>
        <xdr:to>
          <xdr:col>0</xdr:col>
          <xdr:colOff>228600</xdr:colOff>
          <xdr:row>25</xdr:row>
          <xdr:rowOff>167640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152400</xdr:rowOff>
        </xdr:from>
        <xdr:to>
          <xdr:col>0</xdr:col>
          <xdr:colOff>228600</xdr:colOff>
          <xdr:row>28</xdr:row>
          <xdr:rowOff>30480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53340</xdr:rowOff>
        </xdr:from>
        <xdr:to>
          <xdr:col>0</xdr:col>
          <xdr:colOff>228600</xdr:colOff>
          <xdr:row>30</xdr:row>
          <xdr:rowOff>83820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129540</xdr:rowOff>
        </xdr:from>
        <xdr:to>
          <xdr:col>0</xdr:col>
          <xdr:colOff>228600</xdr:colOff>
          <xdr:row>32</xdr:row>
          <xdr:rowOff>190500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7620</xdr:rowOff>
        </xdr:from>
        <xdr:to>
          <xdr:col>0</xdr:col>
          <xdr:colOff>228600</xdr:colOff>
          <xdr:row>38</xdr:row>
          <xdr:rowOff>68580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129540</xdr:rowOff>
        </xdr:from>
        <xdr:to>
          <xdr:col>0</xdr:col>
          <xdr:colOff>228600</xdr:colOff>
          <xdr:row>41</xdr:row>
          <xdr:rowOff>7620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15240</xdr:rowOff>
        </xdr:from>
        <xdr:to>
          <xdr:col>0</xdr:col>
          <xdr:colOff>228600</xdr:colOff>
          <xdr:row>43</xdr:row>
          <xdr:rowOff>45720</xdr:rowOff>
        </xdr:to>
        <xdr:sp macro="" textlink="">
          <xdr:nvSpPr>
            <xdr:cNvPr id="4111" name="Control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99060</xdr:rowOff>
        </xdr:from>
        <xdr:to>
          <xdr:col>0</xdr:col>
          <xdr:colOff>228600</xdr:colOff>
          <xdr:row>45</xdr:row>
          <xdr:rowOff>129540</xdr:rowOff>
        </xdr:to>
        <xdr:sp macro="" textlink="">
          <xdr:nvSpPr>
            <xdr:cNvPr id="4112" name="Control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167640</xdr:rowOff>
        </xdr:from>
        <xdr:to>
          <xdr:col>0</xdr:col>
          <xdr:colOff>228600</xdr:colOff>
          <xdr:row>48</xdr:row>
          <xdr:rowOff>15240</xdr:rowOff>
        </xdr:to>
        <xdr:sp macro="" textlink="">
          <xdr:nvSpPr>
            <xdr:cNvPr id="4113" name="Control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129540</xdr:rowOff>
        </xdr:from>
        <xdr:to>
          <xdr:col>0</xdr:col>
          <xdr:colOff>228600</xdr:colOff>
          <xdr:row>53</xdr:row>
          <xdr:rowOff>7620</xdr:rowOff>
        </xdr:to>
        <xdr:sp macro="" textlink="">
          <xdr:nvSpPr>
            <xdr:cNvPr id="4114" name="Control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15" name="Control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16" name="Control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17" name="Control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18" name="Control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19" name="Control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1" name="Control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3" name="Control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4" name="Control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5" name="Control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6" name="Control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7" name="Control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8" name="Control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29" name="Control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152400</xdr:rowOff>
        </xdr:from>
        <xdr:to>
          <xdr:col>0</xdr:col>
          <xdr:colOff>228600</xdr:colOff>
          <xdr:row>60</xdr:row>
          <xdr:rowOff>30480</xdr:rowOff>
        </xdr:to>
        <xdr:sp macro="" textlink="">
          <xdr:nvSpPr>
            <xdr:cNvPr id="4130" name="Control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8" name="Control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29" name="Control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0" name="Control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1" name="Control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2" name="Control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3" name="Control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4" name="Control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5" name="Control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6" name="Control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7" name="Control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5138" name="Control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266700</xdr:rowOff>
        </xdr:from>
        <xdr:to>
          <xdr:col>0</xdr:col>
          <xdr:colOff>228600</xdr:colOff>
          <xdr:row>1</xdr:row>
          <xdr:rowOff>510540</xdr:rowOff>
        </xdr:to>
        <xdr:sp macro="" textlink="">
          <xdr:nvSpPr>
            <xdr:cNvPr id="5139" name="Control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53340</xdr:rowOff>
        </xdr:from>
        <xdr:to>
          <xdr:col>0</xdr:col>
          <xdr:colOff>228600</xdr:colOff>
          <xdr:row>4</xdr:row>
          <xdr:rowOff>83820</xdr:rowOff>
        </xdr:to>
        <xdr:sp macro="" textlink="">
          <xdr:nvSpPr>
            <xdr:cNvPr id="5140" name="Control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53340</xdr:rowOff>
        </xdr:from>
        <xdr:to>
          <xdr:col>0</xdr:col>
          <xdr:colOff>228600</xdr:colOff>
          <xdr:row>4</xdr:row>
          <xdr:rowOff>83820</xdr:rowOff>
        </xdr:to>
        <xdr:sp macro="" textlink="">
          <xdr:nvSpPr>
            <xdr:cNvPr id="5141" name="Control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7620</xdr:rowOff>
        </xdr:from>
        <xdr:to>
          <xdr:col>0</xdr:col>
          <xdr:colOff>228600</xdr:colOff>
          <xdr:row>6</xdr:row>
          <xdr:rowOff>38100</xdr:rowOff>
        </xdr:to>
        <xdr:sp macro="" textlink="">
          <xdr:nvSpPr>
            <xdr:cNvPr id="5142" name="Control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53340</xdr:rowOff>
        </xdr:from>
        <xdr:to>
          <xdr:col>0</xdr:col>
          <xdr:colOff>228600</xdr:colOff>
          <xdr:row>8</xdr:row>
          <xdr:rowOff>83820</xdr:rowOff>
        </xdr:to>
        <xdr:sp macro="" textlink="">
          <xdr:nvSpPr>
            <xdr:cNvPr id="5143" name="Control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38100</xdr:rowOff>
        </xdr:from>
        <xdr:to>
          <xdr:col>0</xdr:col>
          <xdr:colOff>228600</xdr:colOff>
          <xdr:row>13</xdr:row>
          <xdr:rowOff>99060</xdr:rowOff>
        </xdr:to>
        <xdr:sp macro="" textlink="">
          <xdr:nvSpPr>
            <xdr:cNvPr id="5144" name="Control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160020</xdr:rowOff>
        </xdr:from>
        <xdr:to>
          <xdr:col>0</xdr:col>
          <xdr:colOff>228600</xdr:colOff>
          <xdr:row>15</xdr:row>
          <xdr:rowOff>7620</xdr:rowOff>
        </xdr:to>
        <xdr:sp macro="" textlink="">
          <xdr:nvSpPr>
            <xdr:cNvPr id="5145" name="Control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46" name="Control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47" name="Control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48" name="Control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49" name="Control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50" name="Control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51" name="Control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52" name="Control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53" name="Control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91440</xdr:rowOff>
        </xdr:from>
        <xdr:to>
          <xdr:col>0</xdr:col>
          <xdr:colOff>228600</xdr:colOff>
          <xdr:row>20</xdr:row>
          <xdr:rowOff>121920</xdr:rowOff>
        </xdr:to>
        <xdr:sp macro="" textlink="">
          <xdr:nvSpPr>
            <xdr:cNvPr id="5154" name="Control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46" name="Control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47" name="Control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48" name="Control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49" name="Control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0" name="Control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1" name="Control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2" name="Control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3" name="Control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4" name="Control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5" name="Control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6" name="Control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7" name="Control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8" name="Control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59" name="Control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0" name="Control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1" name="Control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2" name="Control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3" name="Control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4" name="Control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5" name="Control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6" name="Control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7" name="Control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8" name="Control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6169" name="Control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259080</xdr:rowOff>
        </xdr:from>
        <xdr:to>
          <xdr:col>0</xdr:col>
          <xdr:colOff>228600</xdr:colOff>
          <xdr:row>2</xdr:row>
          <xdr:rowOff>137160</xdr:rowOff>
        </xdr:to>
        <xdr:sp macro="" textlink="">
          <xdr:nvSpPr>
            <xdr:cNvPr id="6170" name="Control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114300</xdr:rowOff>
        </xdr:from>
        <xdr:to>
          <xdr:col>0</xdr:col>
          <xdr:colOff>228600</xdr:colOff>
          <xdr:row>4</xdr:row>
          <xdr:rowOff>144780</xdr:rowOff>
        </xdr:to>
        <xdr:sp macro="" textlink="">
          <xdr:nvSpPr>
            <xdr:cNvPr id="6171" name="Control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114300</xdr:rowOff>
        </xdr:from>
        <xdr:to>
          <xdr:col>0</xdr:col>
          <xdr:colOff>228600</xdr:colOff>
          <xdr:row>6</xdr:row>
          <xdr:rowOff>144780</xdr:rowOff>
        </xdr:to>
        <xdr:sp macro="" textlink="">
          <xdr:nvSpPr>
            <xdr:cNvPr id="6172" name="Control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114300</xdr:rowOff>
        </xdr:from>
        <xdr:to>
          <xdr:col>0</xdr:col>
          <xdr:colOff>228600</xdr:colOff>
          <xdr:row>8</xdr:row>
          <xdr:rowOff>144780</xdr:rowOff>
        </xdr:to>
        <xdr:sp macro="" textlink="">
          <xdr:nvSpPr>
            <xdr:cNvPr id="6173" name="Control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114300</xdr:rowOff>
        </xdr:from>
        <xdr:to>
          <xdr:col>0</xdr:col>
          <xdr:colOff>228600</xdr:colOff>
          <xdr:row>10</xdr:row>
          <xdr:rowOff>144780</xdr:rowOff>
        </xdr:to>
        <xdr:sp macro="" textlink="">
          <xdr:nvSpPr>
            <xdr:cNvPr id="6174" name="Control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228600</xdr:colOff>
          <xdr:row>18</xdr:row>
          <xdr:rowOff>60960</xdr:rowOff>
        </xdr:to>
        <xdr:sp macro="" textlink="">
          <xdr:nvSpPr>
            <xdr:cNvPr id="6175" name="Control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228600</xdr:colOff>
          <xdr:row>18</xdr:row>
          <xdr:rowOff>60960</xdr:rowOff>
        </xdr:to>
        <xdr:sp macro="" textlink="">
          <xdr:nvSpPr>
            <xdr:cNvPr id="6176" name="Control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228600</xdr:colOff>
          <xdr:row>18</xdr:row>
          <xdr:rowOff>60960</xdr:rowOff>
        </xdr:to>
        <xdr:sp macro="" textlink="">
          <xdr:nvSpPr>
            <xdr:cNvPr id="6177" name="Control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228600</xdr:colOff>
          <xdr:row>18</xdr:row>
          <xdr:rowOff>60960</xdr:rowOff>
        </xdr:to>
        <xdr:sp macro="" textlink="">
          <xdr:nvSpPr>
            <xdr:cNvPr id="6178" name="Control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6" name="Control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7" name="Control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8" name="Control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79" name="Control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0" name="Control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1" name="Control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2" name="Control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3" name="Control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4" name="Control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5" name="Control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6" name="Control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7" name="Control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8" name="Control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89" name="Control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0" name="Control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1" name="Control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2" name="Control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3" name="Control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4" name="Control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5" name="Control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6" name="Control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7" name="Control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7198" name="Control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403860</xdr:rowOff>
        </xdr:from>
        <xdr:to>
          <xdr:col>0</xdr:col>
          <xdr:colOff>228600</xdr:colOff>
          <xdr:row>2</xdr:row>
          <xdr:rowOff>99060</xdr:rowOff>
        </xdr:to>
        <xdr:sp macro="" textlink="">
          <xdr:nvSpPr>
            <xdr:cNvPr id="7199" name="Control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106680</xdr:rowOff>
        </xdr:from>
        <xdr:to>
          <xdr:col>0</xdr:col>
          <xdr:colOff>228600</xdr:colOff>
          <xdr:row>4</xdr:row>
          <xdr:rowOff>137160</xdr:rowOff>
        </xdr:to>
        <xdr:sp macro="" textlink="">
          <xdr:nvSpPr>
            <xdr:cNvPr id="7200" name="Control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106680</xdr:rowOff>
        </xdr:from>
        <xdr:to>
          <xdr:col>0</xdr:col>
          <xdr:colOff>228600</xdr:colOff>
          <xdr:row>6</xdr:row>
          <xdr:rowOff>137160</xdr:rowOff>
        </xdr:to>
        <xdr:sp macro="" textlink="">
          <xdr:nvSpPr>
            <xdr:cNvPr id="7201" name="Control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106680</xdr:rowOff>
        </xdr:from>
        <xdr:to>
          <xdr:col>0</xdr:col>
          <xdr:colOff>228600</xdr:colOff>
          <xdr:row>8</xdr:row>
          <xdr:rowOff>137160</xdr:rowOff>
        </xdr:to>
        <xdr:sp macro="" textlink="">
          <xdr:nvSpPr>
            <xdr:cNvPr id="7202" name="Control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1</xdr:row>
          <xdr:rowOff>243840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9218" name="Control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9219" name="Control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144780</xdr:rowOff>
        </xdr:from>
        <xdr:to>
          <xdr:col>0</xdr:col>
          <xdr:colOff>228600</xdr:colOff>
          <xdr:row>4</xdr:row>
          <xdr:rowOff>175260</xdr:rowOff>
        </xdr:to>
        <xdr:sp macro="" textlink="">
          <xdr:nvSpPr>
            <xdr:cNvPr id="9220" name="Control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144780</xdr:rowOff>
        </xdr:from>
        <xdr:to>
          <xdr:col>0</xdr:col>
          <xdr:colOff>228600</xdr:colOff>
          <xdr:row>6</xdr:row>
          <xdr:rowOff>175260</xdr:rowOff>
        </xdr:to>
        <xdr:sp macro="" textlink="">
          <xdr:nvSpPr>
            <xdr:cNvPr id="9221" name="Control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7</xdr:row>
          <xdr:rowOff>60960</xdr:rowOff>
        </xdr:to>
        <xdr:sp macro="" textlink="">
          <xdr:nvSpPr>
            <xdr:cNvPr id="9222" name="Control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7</xdr:row>
          <xdr:rowOff>60960</xdr:rowOff>
        </xdr:to>
        <xdr:sp macro="" textlink="">
          <xdr:nvSpPr>
            <xdr:cNvPr id="9223" name="Control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7</xdr:row>
          <xdr:rowOff>60960</xdr:rowOff>
        </xdr:to>
        <xdr:sp macro="" textlink="">
          <xdr:nvSpPr>
            <xdr:cNvPr id="9224" name="Control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137160</xdr:rowOff>
        </xdr:from>
        <xdr:to>
          <xdr:col>0</xdr:col>
          <xdr:colOff>228600</xdr:colOff>
          <xdr:row>12</xdr:row>
          <xdr:rowOff>167640</xdr:rowOff>
        </xdr:to>
        <xdr:sp macro="" textlink="">
          <xdr:nvSpPr>
            <xdr:cNvPr id="9225" name="Control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137160</xdr:rowOff>
        </xdr:from>
        <xdr:to>
          <xdr:col>0</xdr:col>
          <xdr:colOff>228600</xdr:colOff>
          <xdr:row>14</xdr:row>
          <xdr:rowOff>167640</xdr:rowOff>
        </xdr:to>
        <xdr:sp macro="" textlink="">
          <xdr:nvSpPr>
            <xdr:cNvPr id="9226" name="Control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9227" name="Control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9228" name="Control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30480</xdr:rowOff>
        </xdr:to>
        <xdr:sp macro="" textlink="">
          <xdr:nvSpPr>
            <xdr:cNvPr id="9229" name="Control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30480</xdr:rowOff>
        </xdr:to>
        <xdr:sp macro="" textlink="">
          <xdr:nvSpPr>
            <xdr:cNvPr id="9230" name="Control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30480</xdr:rowOff>
        </xdr:to>
        <xdr:sp macro="" textlink="">
          <xdr:nvSpPr>
            <xdr:cNvPr id="9231" name="Control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30480</xdr:rowOff>
        </xdr:to>
        <xdr:sp macro="" textlink="">
          <xdr:nvSpPr>
            <xdr:cNvPr id="9232" name="Control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30480</xdr:rowOff>
        </xdr:to>
        <xdr:sp macro="" textlink="">
          <xdr:nvSpPr>
            <xdr:cNvPr id="9233" name="Control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30480</xdr:rowOff>
        </xdr:to>
        <xdr:sp macro="" textlink="">
          <xdr:nvSpPr>
            <xdr:cNvPr id="9234" name="Control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266700</xdr:rowOff>
        </xdr:from>
        <xdr:to>
          <xdr:col>0</xdr:col>
          <xdr:colOff>228600</xdr:colOff>
          <xdr:row>17</xdr:row>
          <xdr:rowOff>510540</xdr:rowOff>
        </xdr:to>
        <xdr:sp macro="" textlink="">
          <xdr:nvSpPr>
            <xdr:cNvPr id="9235" name="Control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228600</xdr:colOff>
          <xdr:row>19</xdr:row>
          <xdr:rowOff>60960</xdr:rowOff>
        </xdr:to>
        <xdr:sp macro="" textlink="">
          <xdr:nvSpPr>
            <xdr:cNvPr id="9236" name="Control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228600</xdr:colOff>
          <xdr:row>19</xdr:row>
          <xdr:rowOff>60960</xdr:rowOff>
        </xdr:to>
        <xdr:sp macro="" textlink="">
          <xdr:nvSpPr>
            <xdr:cNvPr id="9237" name="Control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121920</xdr:rowOff>
        </xdr:from>
        <xdr:to>
          <xdr:col>0</xdr:col>
          <xdr:colOff>228600</xdr:colOff>
          <xdr:row>20</xdr:row>
          <xdr:rowOff>152400</xdr:rowOff>
        </xdr:to>
        <xdr:sp macro="" textlink="">
          <xdr:nvSpPr>
            <xdr:cNvPr id="9238" name="Control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228600</xdr:colOff>
          <xdr:row>27</xdr:row>
          <xdr:rowOff>60960</xdr:rowOff>
        </xdr:to>
        <xdr:sp macro="" textlink="">
          <xdr:nvSpPr>
            <xdr:cNvPr id="9239" name="Control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121920</xdr:rowOff>
        </xdr:from>
        <xdr:to>
          <xdr:col>0</xdr:col>
          <xdr:colOff>228600</xdr:colOff>
          <xdr:row>28</xdr:row>
          <xdr:rowOff>152400</xdr:rowOff>
        </xdr:to>
        <xdr:sp macro="" textlink="">
          <xdr:nvSpPr>
            <xdr:cNvPr id="9240" name="Control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228600</xdr:colOff>
          <xdr:row>29</xdr:row>
          <xdr:rowOff>60960</xdr:rowOff>
        </xdr:to>
        <xdr:sp macro="" textlink="">
          <xdr:nvSpPr>
            <xdr:cNvPr id="9241" name="Control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259080</xdr:rowOff>
        </xdr:from>
        <xdr:to>
          <xdr:col>0</xdr:col>
          <xdr:colOff>228600</xdr:colOff>
          <xdr:row>31</xdr:row>
          <xdr:rowOff>137160</xdr:rowOff>
        </xdr:to>
        <xdr:sp macro="" textlink="">
          <xdr:nvSpPr>
            <xdr:cNvPr id="9242" name="Control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114300</xdr:rowOff>
        </xdr:from>
        <xdr:to>
          <xdr:col>0</xdr:col>
          <xdr:colOff>228600</xdr:colOff>
          <xdr:row>33</xdr:row>
          <xdr:rowOff>144780</xdr:rowOff>
        </xdr:to>
        <xdr:sp macro="" textlink="">
          <xdr:nvSpPr>
            <xdr:cNvPr id="9243" name="Control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228600</xdr:colOff>
          <xdr:row>34</xdr:row>
          <xdr:rowOff>30480</xdr:rowOff>
        </xdr:to>
        <xdr:sp macro="" textlink="">
          <xdr:nvSpPr>
            <xdr:cNvPr id="9244" name="Control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228600</xdr:colOff>
          <xdr:row>34</xdr:row>
          <xdr:rowOff>30480</xdr:rowOff>
        </xdr:to>
        <xdr:sp macro="" textlink="">
          <xdr:nvSpPr>
            <xdr:cNvPr id="9245" name="Control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228600</xdr:colOff>
          <xdr:row>34</xdr:row>
          <xdr:rowOff>30480</xdr:rowOff>
        </xdr:to>
        <xdr:sp macro="" textlink="">
          <xdr:nvSpPr>
            <xdr:cNvPr id="9246" name="Control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228600</xdr:colOff>
          <xdr:row>38</xdr:row>
          <xdr:rowOff>60960</xdr:rowOff>
        </xdr:to>
        <xdr:sp macro="" textlink="">
          <xdr:nvSpPr>
            <xdr:cNvPr id="9247" name="Control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228600</xdr:colOff>
          <xdr:row>38</xdr:row>
          <xdr:rowOff>60960</xdr:rowOff>
        </xdr:to>
        <xdr:sp macro="" textlink="">
          <xdr:nvSpPr>
            <xdr:cNvPr id="9248" name="Control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106680</xdr:rowOff>
        </xdr:from>
        <xdr:to>
          <xdr:col>0</xdr:col>
          <xdr:colOff>228600</xdr:colOff>
          <xdr:row>39</xdr:row>
          <xdr:rowOff>137160</xdr:rowOff>
        </xdr:to>
        <xdr:sp macro="" textlink="">
          <xdr:nvSpPr>
            <xdr:cNvPr id="9249" name="Control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228600</xdr:colOff>
          <xdr:row>40</xdr:row>
          <xdr:rowOff>60960</xdr:rowOff>
        </xdr:to>
        <xdr:sp macro="" textlink="">
          <xdr:nvSpPr>
            <xdr:cNvPr id="9250" name="Control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1</xdr:row>
          <xdr:rowOff>243840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0242" name="Control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0243" name="Control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0244" name="Control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60960</xdr:rowOff>
        </xdr:to>
        <xdr:sp macro="" textlink="">
          <xdr:nvSpPr>
            <xdr:cNvPr id="10245" name="Control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144780</xdr:rowOff>
        </xdr:from>
        <xdr:to>
          <xdr:col>0</xdr:col>
          <xdr:colOff>228600</xdr:colOff>
          <xdr:row>4</xdr:row>
          <xdr:rowOff>175260</xdr:rowOff>
        </xdr:to>
        <xdr:sp macro="" textlink="">
          <xdr:nvSpPr>
            <xdr:cNvPr id="10246" name="Control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0247" name="Control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137160</xdr:rowOff>
        </xdr:from>
        <xdr:to>
          <xdr:col>0</xdr:col>
          <xdr:colOff>228600</xdr:colOff>
          <xdr:row>6</xdr:row>
          <xdr:rowOff>167640</xdr:rowOff>
        </xdr:to>
        <xdr:sp macro="" textlink="">
          <xdr:nvSpPr>
            <xdr:cNvPr id="10248" name="Control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137160</xdr:rowOff>
        </xdr:from>
        <xdr:to>
          <xdr:col>0</xdr:col>
          <xdr:colOff>228600</xdr:colOff>
          <xdr:row>12</xdr:row>
          <xdr:rowOff>167640</xdr:rowOff>
        </xdr:to>
        <xdr:sp macro="" textlink="">
          <xdr:nvSpPr>
            <xdr:cNvPr id="10249" name="Control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0" name="Control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1" name="Control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2" name="Control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3" name="Control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4" name="Control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5" name="Control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6" name="Control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7" name="Control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30480</xdr:rowOff>
        </xdr:to>
        <xdr:sp macro="" textlink="">
          <xdr:nvSpPr>
            <xdr:cNvPr id="10258" name="Control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266700</xdr:rowOff>
        </xdr:from>
        <xdr:to>
          <xdr:col>0</xdr:col>
          <xdr:colOff>228600</xdr:colOff>
          <xdr:row>15</xdr:row>
          <xdr:rowOff>144780</xdr:rowOff>
        </xdr:to>
        <xdr:sp macro="" textlink="">
          <xdr:nvSpPr>
            <xdr:cNvPr id="10259" name="Control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121920</xdr:rowOff>
        </xdr:from>
        <xdr:to>
          <xdr:col>0</xdr:col>
          <xdr:colOff>228600</xdr:colOff>
          <xdr:row>17</xdr:row>
          <xdr:rowOff>152400</xdr:rowOff>
        </xdr:to>
        <xdr:sp macro="" textlink="">
          <xdr:nvSpPr>
            <xdr:cNvPr id="10260" name="Control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121920</xdr:rowOff>
        </xdr:from>
        <xdr:to>
          <xdr:col>0</xdr:col>
          <xdr:colOff>228600</xdr:colOff>
          <xdr:row>17</xdr:row>
          <xdr:rowOff>152400</xdr:rowOff>
        </xdr:to>
        <xdr:sp macro="" textlink="">
          <xdr:nvSpPr>
            <xdr:cNvPr id="10261" name="Control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121920</xdr:rowOff>
        </xdr:from>
        <xdr:to>
          <xdr:col>0</xdr:col>
          <xdr:colOff>228600</xdr:colOff>
          <xdr:row>19</xdr:row>
          <xdr:rowOff>152400</xdr:rowOff>
        </xdr:to>
        <xdr:sp macro="" textlink="">
          <xdr:nvSpPr>
            <xdr:cNvPr id="10262" name="Control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228600</xdr:colOff>
          <xdr:row>22</xdr:row>
          <xdr:rowOff>60960</xdr:rowOff>
        </xdr:to>
        <xdr:sp macro="" textlink="">
          <xdr:nvSpPr>
            <xdr:cNvPr id="10263" name="Control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264" name="Control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265" name="Control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259080</xdr:rowOff>
        </xdr:from>
        <xdr:to>
          <xdr:col>0</xdr:col>
          <xdr:colOff>228600</xdr:colOff>
          <xdr:row>28</xdr:row>
          <xdr:rowOff>137160</xdr:rowOff>
        </xdr:to>
        <xdr:sp macro="" textlink="">
          <xdr:nvSpPr>
            <xdr:cNvPr id="10266" name="Control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114300</xdr:rowOff>
        </xdr:from>
        <xdr:to>
          <xdr:col>0</xdr:col>
          <xdr:colOff>228600</xdr:colOff>
          <xdr:row>30</xdr:row>
          <xdr:rowOff>144780</xdr:rowOff>
        </xdr:to>
        <xdr:sp macro="" textlink="">
          <xdr:nvSpPr>
            <xdr:cNvPr id="10267" name="Control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114300</xdr:rowOff>
        </xdr:from>
        <xdr:to>
          <xdr:col>0</xdr:col>
          <xdr:colOff>228600</xdr:colOff>
          <xdr:row>32</xdr:row>
          <xdr:rowOff>144780</xdr:rowOff>
        </xdr:to>
        <xdr:sp macro="" textlink="">
          <xdr:nvSpPr>
            <xdr:cNvPr id="10268" name="Control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30480</xdr:rowOff>
        </xdr:to>
        <xdr:sp macro="" textlink="">
          <xdr:nvSpPr>
            <xdr:cNvPr id="10269" name="Control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30480</xdr:rowOff>
        </xdr:to>
        <xdr:sp macro="" textlink="">
          <xdr:nvSpPr>
            <xdr:cNvPr id="10270" name="Control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228600</xdr:colOff>
          <xdr:row>36</xdr:row>
          <xdr:rowOff>60960</xdr:rowOff>
        </xdr:to>
        <xdr:sp macro="" textlink="">
          <xdr:nvSpPr>
            <xdr:cNvPr id="10271" name="Control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106680</xdr:rowOff>
        </xdr:from>
        <xdr:to>
          <xdr:col>0</xdr:col>
          <xdr:colOff>228600</xdr:colOff>
          <xdr:row>37</xdr:row>
          <xdr:rowOff>137160</xdr:rowOff>
        </xdr:to>
        <xdr:sp macro="" textlink="">
          <xdr:nvSpPr>
            <xdr:cNvPr id="10272" name="Control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106680</xdr:rowOff>
        </xdr:from>
        <xdr:to>
          <xdr:col>0</xdr:col>
          <xdr:colOff>228600</xdr:colOff>
          <xdr:row>39</xdr:row>
          <xdr:rowOff>137160</xdr:rowOff>
        </xdr:to>
        <xdr:sp macro="" textlink="">
          <xdr:nvSpPr>
            <xdr:cNvPr id="10273" name="Control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228600</xdr:colOff>
          <xdr:row>40</xdr:row>
          <xdr:rowOff>60960</xdr:rowOff>
        </xdr:to>
        <xdr:sp macro="" textlink="">
          <xdr:nvSpPr>
            <xdr:cNvPr id="10274" name="Control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1</xdr:row>
          <xdr:rowOff>243840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144780</xdr:rowOff>
        </xdr:from>
        <xdr:to>
          <xdr:col>0</xdr:col>
          <xdr:colOff>228600</xdr:colOff>
          <xdr:row>4</xdr:row>
          <xdr:rowOff>175260</xdr:rowOff>
        </xdr:to>
        <xdr:sp macro="" textlink="">
          <xdr:nvSpPr>
            <xdr:cNvPr id="11266" name="Control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1267" name="Control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1268" name="Control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1269" name="Control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1270" name="Control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144780</xdr:rowOff>
        </xdr:from>
        <xdr:to>
          <xdr:col>0</xdr:col>
          <xdr:colOff>228600</xdr:colOff>
          <xdr:row>6</xdr:row>
          <xdr:rowOff>175260</xdr:rowOff>
        </xdr:to>
        <xdr:sp macro="" textlink="">
          <xdr:nvSpPr>
            <xdr:cNvPr id="11271" name="Control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7</xdr:row>
          <xdr:rowOff>30480</xdr:rowOff>
        </xdr:to>
        <xdr:sp macro="" textlink="">
          <xdr:nvSpPr>
            <xdr:cNvPr id="11272" name="Control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137160</xdr:rowOff>
        </xdr:from>
        <xdr:to>
          <xdr:col>0</xdr:col>
          <xdr:colOff>228600</xdr:colOff>
          <xdr:row>12</xdr:row>
          <xdr:rowOff>167640</xdr:rowOff>
        </xdr:to>
        <xdr:sp macro="" textlink="">
          <xdr:nvSpPr>
            <xdr:cNvPr id="11273" name="Control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60960</xdr:rowOff>
        </xdr:to>
        <xdr:sp macro="" textlink="">
          <xdr:nvSpPr>
            <xdr:cNvPr id="11274" name="Control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137160</xdr:rowOff>
        </xdr:from>
        <xdr:to>
          <xdr:col>0</xdr:col>
          <xdr:colOff>228600</xdr:colOff>
          <xdr:row>14</xdr:row>
          <xdr:rowOff>167640</xdr:rowOff>
        </xdr:to>
        <xdr:sp macro="" textlink="">
          <xdr:nvSpPr>
            <xdr:cNvPr id="11275" name="Control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11276" name="Control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11277" name="Control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11278" name="Control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11279" name="Control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11280" name="Control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11281" name="Control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30480</xdr:rowOff>
        </xdr:to>
        <xdr:sp macro="" textlink="">
          <xdr:nvSpPr>
            <xdr:cNvPr id="11282" name="Control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266700</xdr:rowOff>
        </xdr:from>
        <xdr:to>
          <xdr:col>0</xdr:col>
          <xdr:colOff>228600</xdr:colOff>
          <xdr:row>17</xdr:row>
          <xdr:rowOff>144780</xdr:rowOff>
        </xdr:to>
        <xdr:sp macro="" textlink="">
          <xdr:nvSpPr>
            <xdr:cNvPr id="11283" name="Control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121920</xdr:rowOff>
        </xdr:from>
        <xdr:to>
          <xdr:col>0</xdr:col>
          <xdr:colOff>228600</xdr:colOff>
          <xdr:row>19</xdr:row>
          <xdr:rowOff>152400</xdr:rowOff>
        </xdr:to>
        <xdr:sp macro="" textlink="">
          <xdr:nvSpPr>
            <xdr:cNvPr id="11284" name="Control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121920</xdr:rowOff>
        </xdr:from>
        <xdr:to>
          <xdr:col>0</xdr:col>
          <xdr:colOff>228600</xdr:colOff>
          <xdr:row>19</xdr:row>
          <xdr:rowOff>152400</xdr:rowOff>
        </xdr:to>
        <xdr:sp macro="" textlink="">
          <xdr:nvSpPr>
            <xdr:cNvPr id="11285" name="Control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228600</xdr:colOff>
          <xdr:row>20</xdr:row>
          <xdr:rowOff>60960</xdr:rowOff>
        </xdr:to>
        <xdr:sp macro="" textlink="">
          <xdr:nvSpPr>
            <xdr:cNvPr id="11286" name="Control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228600</xdr:colOff>
          <xdr:row>22</xdr:row>
          <xdr:rowOff>60960</xdr:rowOff>
        </xdr:to>
        <xdr:sp macro="" textlink="">
          <xdr:nvSpPr>
            <xdr:cNvPr id="11287" name="Control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121920</xdr:rowOff>
        </xdr:from>
        <xdr:to>
          <xdr:col>0</xdr:col>
          <xdr:colOff>228600</xdr:colOff>
          <xdr:row>27</xdr:row>
          <xdr:rowOff>152400</xdr:rowOff>
        </xdr:to>
        <xdr:sp macro="" textlink="">
          <xdr:nvSpPr>
            <xdr:cNvPr id="11288" name="Control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228600</xdr:colOff>
          <xdr:row>28</xdr:row>
          <xdr:rowOff>60960</xdr:rowOff>
        </xdr:to>
        <xdr:sp macro="" textlink="">
          <xdr:nvSpPr>
            <xdr:cNvPr id="11289" name="Control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259080</xdr:rowOff>
        </xdr:from>
        <xdr:to>
          <xdr:col>0</xdr:col>
          <xdr:colOff>228600</xdr:colOff>
          <xdr:row>30</xdr:row>
          <xdr:rowOff>137160</xdr:rowOff>
        </xdr:to>
        <xdr:sp macro="" textlink="">
          <xdr:nvSpPr>
            <xdr:cNvPr id="11290" name="Control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228600</xdr:colOff>
          <xdr:row>31</xdr:row>
          <xdr:rowOff>60960</xdr:rowOff>
        </xdr:to>
        <xdr:sp macro="" textlink="">
          <xdr:nvSpPr>
            <xdr:cNvPr id="11291" name="Control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114300</xdr:rowOff>
        </xdr:from>
        <xdr:to>
          <xdr:col>0</xdr:col>
          <xdr:colOff>228600</xdr:colOff>
          <xdr:row>32</xdr:row>
          <xdr:rowOff>144780</xdr:rowOff>
        </xdr:to>
        <xdr:sp macro="" textlink="">
          <xdr:nvSpPr>
            <xdr:cNvPr id="11292" name="Control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30480</xdr:rowOff>
        </xdr:to>
        <xdr:sp macro="" textlink="">
          <xdr:nvSpPr>
            <xdr:cNvPr id="11293" name="Control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30480</xdr:rowOff>
        </xdr:to>
        <xdr:sp macro="" textlink="">
          <xdr:nvSpPr>
            <xdr:cNvPr id="11294" name="Control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228600</xdr:colOff>
          <xdr:row>36</xdr:row>
          <xdr:rowOff>60960</xdr:rowOff>
        </xdr:to>
        <xdr:sp macro="" textlink="">
          <xdr:nvSpPr>
            <xdr:cNvPr id="11295" name="Control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106680</xdr:rowOff>
        </xdr:from>
        <xdr:to>
          <xdr:col>0</xdr:col>
          <xdr:colOff>228600</xdr:colOff>
          <xdr:row>37</xdr:row>
          <xdr:rowOff>137160</xdr:rowOff>
        </xdr:to>
        <xdr:sp macro="" textlink="">
          <xdr:nvSpPr>
            <xdr:cNvPr id="11296" name="Control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228600</xdr:colOff>
          <xdr:row>38</xdr:row>
          <xdr:rowOff>60960</xdr:rowOff>
        </xdr:to>
        <xdr:sp macro="" textlink="">
          <xdr:nvSpPr>
            <xdr:cNvPr id="11297" name="Control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228600</xdr:colOff>
          <xdr:row>38</xdr:row>
          <xdr:rowOff>60960</xdr:rowOff>
        </xdr:to>
        <xdr:sp macro="" textlink="">
          <xdr:nvSpPr>
            <xdr:cNvPr id="11298" name="Control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89" name="Control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0" name="Control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1" name="Control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2" name="Control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3" name="Control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4" name="Control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5" name="Control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6" name="Control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7" name="Control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8" name="Control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299" name="Control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60960</xdr:rowOff>
        </xdr:to>
        <xdr:sp macro="" textlink="">
          <xdr:nvSpPr>
            <xdr:cNvPr id="12300" name="Control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274320</xdr:rowOff>
        </xdr:from>
        <xdr:to>
          <xdr:col>0</xdr:col>
          <xdr:colOff>228600</xdr:colOff>
          <xdr:row>2</xdr:row>
          <xdr:rowOff>152400</xdr:rowOff>
        </xdr:to>
        <xdr:sp macro="" textlink="">
          <xdr:nvSpPr>
            <xdr:cNvPr id="12301" name="Control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129540</xdr:rowOff>
        </xdr:from>
        <xdr:to>
          <xdr:col>0</xdr:col>
          <xdr:colOff>228600</xdr:colOff>
          <xdr:row>4</xdr:row>
          <xdr:rowOff>160020</xdr:rowOff>
        </xdr:to>
        <xdr:sp macro="" textlink="">
          <xdr:nvSpPr>
            <xdr:cNvPr id="12302" name="Control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60960</xdr:rowOff>
        </xdr:to>
        <xdr:sp macro="" textlink="">
          <xdr:nvSpPr>
            <xdr:cNvPr id="12303" name="Control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129540</xdr:rowOff>
        </xdr:from>
        <xdr:to>
          <xdr:col>0</xdr:col>
          <xdr:colOff>228600</xdr:colOff>
          <xdr:row>6</xdr:row>
          <xdr:rowOff>160020</xdr:rowOff>
        </xdr:to>
        <xdr:sp macro="" textlink="">
          <xdr:nvSpPr>
            <xdr:cNvPr id="12304" name="Control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129540</xdr:rowOff>
        </xdr:from>
        <xdr:to>
          <xdr:col>0</xdr:col>
          <xdr:colOff>228600</xdr:colOff>
          <xdr:row>8</xdr:row>
          <xdr:rowOff>160020</xdr:rowOff>
        </xdr:to>
        <xdr:sp macro="" textlink="">
          <xdr:nvSpPr>
            <xdr:cNvPr id="12305" name="Control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129540</xdr:rowOff>
        </xdr:from>
        <xdr:to>
          <xdr:col>0</xdr:col>
          <xdr:colOff>228600</xdr:colOff>
          <xdr:row>12</xdr:row>
          <xdr:rowOff>160020</xdr:rowOff>
        </xdr:to>
        <xdr:sp macro="" textlink="">
          <xdr:nvSpPr>
            <xdr:cNvPr id="12306" name="Control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266700</xdr:rowOff>
        </xdr:from>
        <xdr:to>
          <xdr:col>0</xdr:col>
          <xdr:colOff>228600</xdr:colOff>
          <xdr:row>21</xdr:row>
          <xdr:rowOff>144780</xdr:rowOff>
        </xdr:to>
        <xdr:sp macro="" textlink="">
          <xdr:nvSpPr>
            <xdr:cNvPr id="12307" name="Control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228600</xdr:colOff>
          <xdr:row>22</xdr:row>
          <xdr:rowOff>60960</xdr:rowOff>
        </xdr:to>
        <xdr:sp macro="" textlink="">
          <xdr:nvSpPr>
            <xdr:cNvPr id="12308" name="Control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228600</xdr:colOff>
          <xdr:row>22</xdr:row>
          <xdr:rowOff>60960</xdr:rowOff>
        </xdr:to>
        <xdr:sp macro="" textlink="">
          <xdr:nvSpPr>
            <xdr:cNvPr id="12309" name="Control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228600</xdr:colOff>
          <xdr:row>22</xdr:row>
          <xdr:rowOff>60960</xdr:rowOff>
        </xdr:to>
        <xdr:sp macro="" textlink="">
          <xdr:nvSpPr>
            <xdr:cNvPr id="12310" name="Control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228600</xdr:colOff>
          <xdr:row>22</xdr:row>
          <xdr:rowOff>60960</xdr:rowOff>
        </xdr:to>
        <xdr:sp macro="" textlink="">
          <xdr:nvSpPr>
            <xdr:cNvPr id="12311" name="Control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228600</xdr:colOff>
          <xdr:row>22</xdr:row>
          <xdr:rowOff>60960</xdr:rowOff>
        </xdr:to>
        <xdr:sp macro="" textlink="">
          <xdr:nvSpPr>
            <xdr:cNvPr id="12312" name="Control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121920</xdr:rowOff>
        </xdr:from>
        <xdr:to>
          <xdr:col>0</xdr:col>
          <xdr:colOff>228600</xdr:colOff>
          <xdr:row>23</xdr:row>
          <xdr:rowOff>152400</xdr:rowOff>
        </xdr:to>
        <xdr:sp macro="" textlink="">
          <xdr:nvSpPr>
            <xdr:cNvPr id="12313" name="Control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259080</xdr:rowOff>
        </xdr:from>
        <xdr:to>
          <xdr:col>0</xdr:col>
          <xdr:colOff>228600</xdr:colOff>
          <xdr:row>32</xdr:row>
          <xdr:rowOff>137160</xdr:rowOff>
        </xdr:to>
        <xdr:sp macro="" textlink="">
          <xdr:nvSpPr>
            <xdr:cNvPr id="12314" name="Control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60960</xdr:rowOff>
        </xdr:to>
        <xdr:sp macro="" textlink="">
          <xdr:nvSpPr>
            <xdr:cNvPr id="12315" name="Control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60960</xdr:rowOff>
        </xdr:to>
        <xdr:sp macro="" textlink="">
          <xdr:nvSpPr>
            <xdr:cNvPr id="12316" name="Control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114300</xdr:rowOff>
        </xdr:from>
        <xdr:to>
          <xdr:col>0</xdr:col>
          <xdr:colOff>228600</xdr:colOff>
          <xdr:row>34</xdr:row>
          <xdr:rowOff>144780</xdr:rowOff>
        </xdr:to>
        <xdr:sp macro="" textlink="">
          <xdr:nvSpPr>
            <xdr:cNvPr id="12317" name="Control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228600</xdr:colOff>
          <xdr:row>35</xdr:row>
          <xdr:rowOff>30480</xdr:rowOff>
        </xdr:to>
        <xdr:sp macro="" textlink="">
          <xdr:nvSpPr>
            <xdr:cNvPr id="12318" name="Control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403860</xdr:rowOff>
        </xdr:from>
        <xdr:to>
          <xdr:col>0</xdr:col>
          <xdr:colOff>228600</xdr:colOff>
          <xdr:row>37</xdr:row>
          <xdr:rowOff>99060</xdr:rowOff>
        </xdr:to>
        <xdr:sp macro="" textlink="">
          <xdr:nvSpPr>
            <xdr:cNvPr id="12319" name="Control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228600</xdr:colOff>
          <xdr:row>38</xdr:row>
          <xdr:rowOff>60960</xdr:rowOff>
        </xdr:to>
        <xdr:sp macro="" textlink="">
          <xdr:nvSpPr>
            <xdr:cNvPr id="12320" name="Control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228600</xdr:colOff>
          <xdr:row>38</xdr:row>
          <xdr:rowOff>60960</xdr:rowOff>
        </xdr:to>
        <xdr:sp macro="" textlink="">
          <xdr:nvSpPr>
            <xdr:cNvPr id="12321" name="Control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228600</xdr:colOff>
          <xdr:row>38</xdr:row>
          <xdr:rowOff>60960</xdr:rowOff>
        </xdr:to>
        <xdr:sp macro="" textlink="">
          <xdr:nvSpPr>
            <xdr:cNvPr id="12322" name="Control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4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9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09.xml"/><Relationship Id="rId13" Type="http://schemas.openxmlformats.org/officeDocument/2006/relationships/control" Target="../activeX/activeX314.xml"/><Relationship Id="rId18" Type="http://schemas.openxmlformats.org/officeDocument/2006/relationships/control" Target="../activeX/activeX319.xml"/><Relationship Id="rId26" Type="http://schemas.openxmlformats.org/officeDocument/2006/relationships/control" Target="../activeX/activeX327.xml"/><Relationship Id="rId39" Type="http://schemas.openxmlformats.org/officeDocument/2006/relationships/control" Target="../activeX/activeX340.xml"/><Relationship Id="rId3" Type="http://schemas.openxmlformats.org/officeDocument/2006/relationships/vmlDrawing" Target="../drawings/vmlDrawing10.vml"/><Relationship Id="rId21" Type="http://schemas.openxmlformats.org/officeDocument/2006/relationships/control" Target="../activeX/activeX322.xml"/><Relationship Id="rId34" Type="http://schemas.openxmlformats.org/officeDocument/2006/relationships/control" Target="../activeX/activeX335.xml"/><Relationship Id="rId7" Type="http://schemas.openxmlformats.org/officeDocument/2006/relationships/image" Target="../media/image2.emf"/><Relationship Id="rId12" Type="http://schemas.openxmlformats.org/officeDocument/2006/relationships/control" Target="../activeX/activeX313.xml"/><Relationship Id="rId17" Type="http://schemas.openxmlformats.org/officeDocument/2006/relationships/control" Target="../activeX/activeX318.xml"/><Relationship Id="rId25" Type="http://schemas.openxmlformats.org/officeDocument/2006/relationships/control" Target="../activeX/activeX326.xml"/><Relationship Id="rId33" Type="http://schemas.openxmlformats.org/officeDocument/2006/relationships/control" Target="../activeX/activeX334.xml"/><Relationship Id="rId38" Type="http://schemas.openxmlformats.org/officeDocument/2006/relationships/control" Target="../activeX/activeX339.xml"/><Relationship Id="rId2" Type="http://schemas.openxmlformats.org/officeDocument/2006/relationships/drawing" Target="../drawings/drawing10.xml"/><Relationship Id="rId16" Type="http://schemas.openxmlformats.org/officeDocument/2006/relationships/control" Target="../activeX/activeX317.xml"/><Relationship Id="rId20" Type="http://schemas.openxmlformats.org/officeDocument/2006/relationships/control" Target="../activeX/activeX321.xml"/><Relationship Id="rId29" Type="http://schemas.openxmlformats.org/officeDocument/2006/relationships/control" Target="../activeX/activeX33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308.xml"/><Relationship Id="rId11" Type="http://schemas.openxmlformats.org/officeDocument/2006/relationships/control" Target="../activeX/activeX312.xml"/><Relationship Id="rId24" Type="http://schemas.openxmlformats.org/officeDocument/2006/relationships/control" Target="../activeX/activeX325.xml"/><Relationship Id="rId32" Type="http://schemas.openxmlformats.org/officeDocument/2006/relationships/control" Target="../activeX/activeX333.xml"/><Relationship Id="rId37" Type="http://schemas.openxmlformats.org/officeDocument/2006/relationships/control" Target="../activeX/activeX338.xml"/><Relationship Id="rId5" Type="http://schemas.openxmlformats.org/officeDocument/2006/relationships/image" Target="../media/image1.emf"/><Relationship Id="rId15" Type="http://schemas.openxmlformats.org/officeDocument/2006/relationships/control" Target="../activeX/activeX316.xml"/><Relationship Id="rId23" Type="http://schemas.openxmlformats.org/officeDocument/2006/relationships/control" Target="../activeX/activeX324.xml"/><Relationship Id="rId28" Type="http://schemas.openxmlformats.org/officeDocument/2006/relationships/control" Target="../activeX/activeX329.xml"/><Relationship Id="rId36" Type="http://schemas.openxmlformats.org/officeDocument/2006/relationships/control" Target="../activeX/activeX337.xml"/><Relationship Id="rId10" Type="http://schemas.openxmlformats.org/officeDocument/2006/relationships/control" Target="../activeX/activeX311.xml"/><Relationship Id="rId19" Type="http://schemas.openxmlformats.org/officeDocument/2006/relationships/control" Target="../activeX/activeX320.xml"/><Relationship Id="rId31" Type="http://schemas.openxmlformats.org/officeDocument/2006/relationships/control" Target="../activeX/activeX332.xml"/><Relationship Id="rId4" Type="http://schemas.openxmlformats.org/officeDocument/2006/relationships/control" Target="../activeX/activeX307.xml"/><Relationship Id="rId9" Type="http://schemas.openxmlformats.org/officeDocument/2006/relationships/control" Target="../activeX/activeX310.xml"/><Relationship Id="rId14" Type="http://schemas.openxmlformats.org/officeDocument/2006/relationships/control" Target="../activeX/activeX315.xml"/><Relationship Id="rId22" Type="http://schemas.openxmlformats.org/officeDocument/2006/relationships/control" Target="../activeX/activeX323.xml"/><Relationship Id="rId27" Type="http://schemas.openxmlformats.org/officeDocument/2006/relationships/control" Target="../activeX/activeX328.xml"/><Relationship Id="rId30" Type="http://schemas.openxmlformats.org/officeDocument/2006/relationships/control" Target="../activeX/activeX331.xml"/><Relationship Id="rId35" Type="http://schemas.openxmlformats.org/officeDocument/2006/relationships/control" Target="../activeX/activeX33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43.xml"/><Relationship Id="rId13" Type="http://schemas.openxmlformats.org/officeDocument/2006/relationships/control" Target="../activeX/activeX348.xml"/><Relationship Id="rId18" Type="http://schemas.openxmlformats.org/officeDocument/2006/relationships/control" Target="../activeX/activeX353.xml"/><Relationship Id="rId26" Type="http://schemas.openxmlformats.org/officeDocument/2006/relationships/control" Target="../activeX/activeX361.xml"/><Relationship Id="rId39" Type="http://schemas.openxmlformats.org/officeDocument/2006/relationships/control" Target="../activeX/activeX374.xml"/><Relationship Id="rId3" Type="http://schemas.openxmlformats.org/officeDocument/2006/relationships/vmlDrawing" Target="../drawings/vmlDrawing11.vml"/><Relationship Id="rId21" Type="http://schemas.openxmlformats.org/officeDocument/2006/relationships/control" Target="../activeX/activeX356.xml"/><Relationship Id="rId34" Type="http://schemas.openxmlformats.org/officeDocument/2006/relationships/control" Target="../activeX/activeX369.xml"/><Relationship Id="rId7" Type="http://schemas.openxmlformats.org/officeDocument/2006/relationships/image" Target="../media/image1.emf"/><Relationship Id="rId12" Type="http://schemas.openxmlformats.org/officeDocument/2006/relationships/control" Target="../activeX/activeX347.xml"/><Relationship Id="rId17" Type="http://schemas.openxmlformats.org/officeDocument/2006/relationships/control" Target="../activeX/activeX352.xml"/><Relationship Id="rId25" Type="http://schemas.openxmlformats.org/officeDocument/2006/relationships/control" Target="../activeX/activeX360.xml"/><Relationship Id="rId33" Type="http://schemas.openxmlformats.org/officeDocument/2006/relationships/control" Target="../activeX/activeX368.xml"/><Relationship Id="rId38" Type="http://schemas.openxmlformats.org/officeDocument/2006/relationships/control" Target="../activeX/activeX373.xml"/><Relationship Id="rId2" Type="http://schemas.openxmlformats.org/officeDocument/2006/relationships/drawing" Target="../drawings/drawing11.xml"/><Relationship Id="rId16" Type="http://schemas.openxmlformats.org/officeDocument/2006/relationships/control" Target="../activeX/activeX351.xml"/><Relationship Id="rId20" Type="http://schemas.openxmlformats.org/officeDocument/2006/relationships/control" Target="../activeX/activeX355.xml"/><Relationship Id="rId29" Type="http://schemas.openxmlformats.org/officeDocument/2006/relationships/control" Target="../activeX/activeX364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42.xml"/><Relationship Id="rId11" Type="http://schemas.openxmlformats.org/officeDocument/2006/relationships/control" Target="../activeX/activeX346.xml"/><Relationship Id="rId24" Type="http://schemas.openxmlformats.org/officeDocument/2006/relationships/control" Target="../activeX/activeX359.xml"/><Relationship Id="rId32" Type="http://schemas.openxmlformats.org/officeDocument/2006/relationships/control" Target="../activeX/activeX367.xml"/><Relationship Id="rId37" Type="http://schemas.openxmlformats.org/officeDocument/2006/relationships/control" Target="../activeX/activeX372.xml"/><Relationship Id="rId5" Type="http://schemas.openxmlformats.org/officeDocument/2006/relationships/image" Target="../media/image2.emf"/><Relationship Id="rId15" Type="http://schemas.openxmlformats.org/officeDocument/2006/relationships/control" Target="../activeX/activeX350.xml"/><Relationship Id="rId23" Type="http://schemas.openxmlformats.org/officeDocument/2006/relationships/control" Target="../activeX/activeX358.xml"/><Relationship Id="rId28" Type="http://schemas.openxmlformats.org/officeDocument/2006/relationships/control" Target="../activeX/activeX363.xml"/><Relationship Id="rId36" Type="http://schemas.openxmlformats.org/officeDocument/2006/relationships/control" Target="../activeX/activeX371.xml"/><Relationship Id="rId10" Type="http://schemas.openxmlformats.org/officeDocument/2006/relationships/control" Target="../activeX/activeX345.xml"/><Relationship Id="rId19" Type="http://schemas.openxmlformats.org/officeDocument/2006/relationships/control" Target="../activeX/activeX354.xml"/><Relationship Id="rId31" Type="http://schemas.openxmlformats.org/officeDocument/2006/relationships/control" Target="../activeX/activeX366.xml"/><Relationship Id="rId4" Type="http://schemas.openxmlformats.org/officeDocument/2006/relationships/control" Target="../activeX/activeX341.xml"/><Relationship Id="rId9" Type="http://schemas.openxmlformats.org/officeDocument/2006/relationships/control" Target="../activeX/activeX344.xml"/><Relationship Id="rId14" Type="http://schemas.openxmlformats.org/officeDocument/2006/relationships/control" Target="../activeX/activeX349.xml"/><Relationship Id="rId22" Type="http://schemas.openxmlformats.org/officeDocument/2006/relationships/control" Target="../activeX/activeX357.xml"/><Relationship Id="rId27" Type="http://schemas.openxmlformats.org/officeDocument/2006/relationships/control" Target="../activeX/activeX362.xml"/><Relationship Id="rId30" Type="http://schemas.openxmlformats.org/officeDocument/2006/relationships/control" Target="../activeX/activeX365.xml"/><Relationship Id="rId35" Type="http://schemas.openxmlformats.org/officeDocument/2006/relationships/control" Target="../activeX/activeX37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78.xml"/><Relationship Id="rId13" Type="http://schemas.openxmlformats.org/officeDocument/2006/relationships/control" Target="../activeX/activeX383.xml"/><Relationship Id="rId18" Type="http://schemas.openxmlformats.org/officeDocument/2006/relationships/control" Target="../activeX/activeX388.xml"/><Relationship Id="rId26" Type="http://schemas.openxmlformats.org/officeDocument/2006/relationships/control" Target="../activeX/activeX396.xml"/><Relationship Id="rId39" Type="http://schemas.openxmlformats.org/officeDocument/2006/relationships/control" Target="../activeX/activeX408.xml"/><Relationship Id="rId3" Type="http://schemas.openxmlformats.org/officeDocument/2006/relationships/vmlDrawing" Target="../drawings/vmlDrawing12.vml"/><Relationship Id="rId21" Type="http://schemas.openxmlformats.org/officeDocument/2006/relationships/control" Target="../activeX/activeX391.xml"/><Relationship Id="rId34" Type="http://schemas.openxmlformats.org/officeDocument/2006/relationships/control" Target="../activeX/activeX403.xml"/><Relationship Id="rId7" Type="http://schemas.openxmlformats.org/officeDocument/2006/relationships/control" Target="../activeX/activeX377.xml"/><Relationship Id="rId12" Type="http://schemas.openxmlformats.org/officeDocument/2006/relationships/control" Target="../activeX/activeX382.xml"/><Relationship Id="rId17" Type="http://schemas.openxmlformats.org/officeDocument/2006/relationships/control" Target="../activeX/activeX387.xml"/><Relationship Id="rId25" Type="http://schemas.openxmlformats.org/officeDocument/2006/relationships/control" Target="../activeX/activeX395.xml"/><Relationship Id="rId33" Type="http://schemas.openxmlformats.org/officeDocument/2006/relationships/control" Target="../activeX/activeX402.xml"/><Relationship Id="rId38" Type="http://schemas.openxmlformats.org/officeDocument/2006/relationships/control" Target="../activeX/activeX407.xml"/><Relationship Id="rId2" Type="http://schemas.openxmlformats.org/officeDocument/2006/relationships/drawing" Target="../drawings/drawing12.xml"/><Relationship Id="rId16" Type="http://schemas.openxmlformats.org/officeDocument/2006/relationships/control" Target="../activeX/activeX386.xml"/><Relationship Id="rId20" Type="http://schemas.openxmlformats.org/officeDocument/2006/relationships/control" Target="../activeX/activeX390.xml"/><Relationship Id="rId29" Type="http://schemas.openxmlformats.org/officeDocument/2006/relationships/control" Target="../activeX/activeX398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376.xml"/><Relationship Id="rId11" Type="http://schemas.openxmlformats.org/officeDocument/2006/relationships/control" Target="../activeX/activeX381.xml"/><Relationship Id="rId24" Type="http://schemas.openxmlformats.org/officeDocument/2006/relationships/control" Target="../activeX/activeX394.xml"/><Relationship Id="rId32" Type="http://schemas.openxmlformats.org/officeDocument/2006/relationships/control" Target="../activeX/activeX401.xml"/><Relationship Id="rId37" Type="http://schemas.openxmlformats.org/officeDocument/2006/relationships/control" Target="../activeX/activeX406.xml"/><Relationship Id="rId5" Type="http://schemas.openxmlformats.org/officeDocument/2006/relationships/image" Target="../media/image1.emf"/><Relationship Id="rId15" Type="http://schemas.openxmlformats.org/officeDocument/2006/relationships/control" Target="../activeX/activeX385.xml"/><Relationship Id="rId23" Type="http://schemas.openxmlformats.org/officeDocument/2006/relationships/control" Target="../activeX/activeX393.xml"/><Relationship Id="rId28" Type="http://schemas.openxmlformats.org/officeDocument/2006/relationships/image" Target="../media/image2.emf"/><Relationship Id="rId36" Type="http://schemas.openxmlformats.org/officeDocument/2006/relationships/control" Target="../activeX/activeX405.xml"/><Relationship Id="rId10" Type="http://schemas.openxmlformats.org/officeDocument/2006/relationships/control" Target="../activeX/activeX380.xml"/><Relationship Id="rId19" Type="http://schemas.openxmlformats.org/officeDocument/2006/relationships/control" Target="../activeX/activeX389.xml"/><Relationship Id="rId31" Type="http://schemas.openxmlformats.org/officeDocument/2006/relationships/control" Target="../activeX/activeX400.xml"/><Relationship Id="rId4" Type="http://schemas.openxmlformats.org/officeDocument/2006/relationships/control" Target="../activeX/activeX375.xml"/><Relationship Id="rId9" Type="http://schemas.openxmlformats.org/officeDocument/2006/relationships/control" Target="../activeX/activeX379.xml"/><Relationship Id="rId14" Type="http://schemas.openxmlformats.org/officeDocument/2006/relationships/control" Target="../activeX/activeX384.xml"/><Relationship Id="rId22" Type="http://schemas.openxmlformats.org/officeDocument/2006/relationships/control" Target="../activeX/activeX392.xml"/><Relationship Id="rId27" Type="http://schemas.openxmlformats.org/officeDocument/2006/relationships/control" Target="../activeX/activeX397.xml"/><Relationship Id="rId30" Type="http://schemas.openxmlformats.org/officeDocument/2006/relationships/control" Target="../activeX/activeX399.xml"/><Relationship Id="rId35" Type="http://schemas.openxmlformats.org/officeDocument/2006/relationships/control" Target="../activeX/activeX40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8.xml"/><Relationship Id="rId13" Type="http://schemas.openxmlformats.org/officeDocument/2006/relationships/control" Target="../activeX/activeX43.xml"/><Relationship Id="rId18" Type="http://schemas.openxmlformats.org/officeDocument/2006/relationships/control" Target="../activeX/activeX48.xml"/><Relationship Id="rId26" Type="http://schemas.openxmlformats.org/officeDocument/2006/relationships/control" Target="../activeX/activeX55.xml"/><Relationship Id="rId39" Type="http://schemas.openxmlformats.org/officeDocument/2006/relationships/control" Target="../activeX/activeX68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51.xml"/><Relationship Id="rId34" Type="http://schemas.openxmlformats.org/officeDocument/2006/relationships/control" Target="../activeX/activeX63.xml"/><Relationship Id="rId7" Type="http://schemas.openxmlformats.org/officeDocument/2006/relationships/control" Target="../activeX/activeX37.xml"/><Relationship Id="rId12" Type="http://schemas.openxmlformats.org/officeDocument/2006/relationships/control" Target="../activeX/activeX42.xml"/><Relationship Id="rId17" Type="http://schemas.openxmlformats.org/officeDocument/2006/relationships/control" Target="../activeX/activeX47.xml"/><Relationship Id="rId25" Type="http://schemas.openxmlformats.org/officeDocument/2006/relationships/control" Target="../activeX/activeX54.xml"/><Relationship Id="rId33" Type="http://schemas.openxmlformats.org/officeDocument/2006/relationships/control" Target="../activeX/activeX62.xml"/><Relationship Id="rId38" Type="http://schemas.openxmlformats.org/officeDocument/2006/relationships/control" Target="../activeX/activeX67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6.xml"/><Relationship Id="rId20" Type="http://schemas.openxmlformats.org/officeDocument/2006/relationships/control" Target="../activeX/activeX50.xml"/><Relationship Id="rId29" Type="http://schemas.openxmlformats.org/officeDocument/2006/relationships/control" Target="../activeX/activeX58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6.xml"/><Relationship Id="rId11" Type="http://schemas.openxmlformats.org/officeDocument/2006/relationships/control" Target="../activeX/activeX41.xml"/><Relationship Id="rId24" Type="http://schemas.openxmlformats.org/officeDocument/2006/relationships/control" Target="../activeX/activeX53.xml"/><Relationship Id="rId32" Type="http://schemas.openxmlformats.org/officeDocument/2006/relationships/control" Target="../activeX/activeX61.xml"/><Relationship Id="rId37" Type="http://schemas.openxmlformats.org/officeDocument/2006/relationships/control" Target="../activeX/activeX66.xml"/><Relationship Id="rId5" Type="http://schemas.openxmlformats.org/officeDocument/2006/relationships/image" Target="../media/image1.emf"/><Relationship Id="rId15" Type="http://schemas.openxmlformats.org/officeDocument/2006/relationships/control" Target="../activeX/activeX45.xml"/><Relationship Id="rId23" Type="http://schemas.openxmlformats.org/officeDocument/2006/relationships/image" Target="../media/image2.emf"/><Relationship Id="rId28" Type="http://schemas.openxmlformats.org/officeDocument/2006/relationships/control" Target="../activeX/activeX57.xml"/><Relationship Id="rId36" Type="http://schemas.openxmlformats.org/officeDocument/2006/relationships/control" Target="../activeX/activeX65.xml"/><Relationship Id="rId10" Type="http://schemas.openxmlformats.org/officeDocument/2006/relationships/control" Target="../activeX/activeX40.xml"/><Relationship Id="rId19" Type="http://schemas.openxmlformats.org/officeDocument/2006/relationships/control" Target="../activeX/activeX49.xml"/><Relationship Id="rId31" Type="http://schemas.openxmlformats.org/officeDocument/2006/relationships/control" Target="../activeX/activeX60.xml"/><Relationship Id="rId4" Type="http://schemas.openxmlformats.org/officeDocument/2006/relationships/control" Target="../activeX/activeX35.xml"/><Relationship Id="rId9" Type="http://schemas.openxmlformats.org/officeDocument/2006/relationships/control" Target="../activeX/activeX39.xml"/><Relationship Id="rId14" Type="http://schemas.openxmlformats.org/officeDocument/2006/relationships/control" Target="../activeX/activeX44.xml"/><Relationship Id="rId22" Type="http://schemas.openxmlformats.org/officeDocument/2006/relationships/control" Target="../activeX/activeX52.xml"/><Relationship Id="rId27" Type="http://schemas.openxmlformats.org/officeDocument/2006/relationships/control" Target="../activeX/activeX56.xml"/><Relationship Id="rId30" Type="http://schemas.openxmlformats.org/officeDocument/2006/relationships/control" Target="../activeX/activeX59.xml"/><Relationship Id="rId35" Type="http://schemas.openxmlformats.org/officeDocument/2006/relationships/control" Target="../activeX/activeX6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2.xml"/><Relationship Id="rId13" Type="http://schemas.openxmlformats.org/officeDocument/2006/relationships/control" Target="../activeX/activeX77.xml"/><Relationship Id="rId18" Type="http://schemas.openxmlformats.org/officeDocument/2006/relationships/control" Target="../activeX/activeX81.xml"/><Relationship Id="rId26" Type="http://schemas.openxmlformats.org/officeDocument/2006/relationships/control" Target="../activeX/activeX89.xml"/><Relationship Id="rId39" Type="http://schemas.openxmlformats.org/officeDocument/2006/relationships/control" Target="../activeX/activeX102.xml"/><Relationship Id="rId3" Type="http://schemas.openxmlformats.org/officeDocument/2006/relationships/vmlDrawing" Target="../drawings/vmlDrawing3.vml"/><Relationship Id="rId21" Type="http://schemas.openxmlformats.org/officeDocument/2006/relationships/control" Target="../activeX/activeX84.xml"/><Relationship Id="rId34" Type="http://schemas.openxmlformats.org/officeDocument/2006/relationships/control" Target="../activeX/activeX97.xml"/><Relationship Id="rId7" Type="http://schemas.openxmlformats.org/officeDocument/2006/relationships/control" Target="../activeX/activeX71.xml"/><Relationship Id="rId12" Type="http://schemas.openxmlformats.org/officeDocument/2006/relationships/control" Target="../activeX/activeX76.xml"/><Relationship Id="rId17" Type="http://schemas.openxmlformats.org/officeDocument/2006/relationships/control" Target="../activeX/activeX80.xml"/><Relationship Id="rId25" Type="http://schemas.openxmlformats.org/officeDocument/2006/relationships/control" Target="../activeX/activeX88.xml"/><Relationship Id="rId33" Type="http://schemas.openxmlformats.org/officeDocument/2006/relationships/control" Target="../activeX/activeX96.xml"/><Relationship Id="rId38" Type="http://schemas.openxmlformats.org/officeDocument/2006/relationships/control" Target="../activeX/activeX101.xml"/><Relationship Id="rId2" Type="http://schemas.openxmlformats.org/officeDocument/2006/relationships/drawing" Target="../drawings/drawing3.xml"/><Relationship Id="rId16" Type="http://schemas.openxmlformats.org/officeDocument/2006/relationships/image" Target="../media/image1.emf"/><Relationship Id="rId20" Type="http://schemas.openxmlformats.org/officeDocument/2006/relationships/control" Target="../activeX/activeX83.xml"/><Relationship Id="rId29" Type="http://schemas.openxmlformats.org/officeDocument/2006/relationships/control" Target="../activeX/activeX9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70.xml"/><Relationship Id="rId11" Type="http://schemas.openxmlformats.org/officeDocument/2006/relationships/control" Target="../activeX/activeX75.xml"/><Relationship Id="rId24" Type="http://schemas.openxmlformats.org/officeDocument/2006/relationships/control" Target="../activeX/activeX87.xml"/><Relationship Id="rId32" Type="http://schemas.openxmlformats.org/officeDocument/2006/relationships/control" Target="../activeX/activeX95.xml"/><Relationship Id="rId37" Type="http://schemas.openxmlformats.org/officeDocument/2006/relationships/control" Target="../activeX/activeX100.xml"/><Relationship Id="rId5" Type="http://schemas.openxmlformats.org/officeDocument/2006/relationships/image" Target="../media/image2.emf"/><Relationship Id="rId15" Type="http://schemas.openxmlformats.org/officeDocument/2006/relationships/control" Target="../activeX/activeX79.xml"/><Relationship Id="rId23" Type="http://schemas.openxmlformats.org/officeDocument/2006/relationships/control" Target="../activeX/activeX86.xml"/><Relationship Id="rId28" Type="http://schemas.openxmlformats.org/officeDocument/2006/relationships/control" Target="../activeX/activeX91.xml"/><Relationship Id="rId36" Type="http://schemas.openxmlformats.org/officeDocument/2006/relationships/control" Target="../activeX/activeX99.xml"/><Relationship Id="rId10" Type="http://schemas.openxmlformats.org/officeDocument/2006/relationships/control" Target="../activeX/activeX74.xml"/><Relationship Id="rId19" Type="http://schemas.openxmlformats.org/officeDocument/2006/relationships/control" Target="../activeX/activeX82.xml"/><Relationship Id="rId31" Type="http://schemas.openxmlformats.org/officeDocument/2006/relationships/control" Target="../activeX/activeX94.xml"/><Relationship Id="rId4" Type="http://schemas.openxmlformats.org/officeDocument/2006/relationships/control" Target="../activeX/activeX69.xml"/><Relationship Id="rId9" Type="http://schemas.openxmlformats.org/officeDocument/2006/relationships/control" Target="../activeX/activeX73.xml"/><Relationship Id="rId14" Type="http://schemas.openxmlformats.org/officeDocument/2006/relationships/control" Target="../activeX/activeX78.xml"/><Relationship Id="rId22" Type="http://schemas.openxmlformats.org/officeDocument/2006/relationships/control" Target="../activeX/activeX85.xml"/><Relationship Id="rId27" Type="http://schemas.openxmlformats.org/officeDocument/2006/relationships/control" Target="../activeX/activeX90.xml"/><Relationship Id="rId30" Type="http://schemas.openxmlformats.org/officeDocument/2006/relationships/control" Target="../activeX/activeX93.xml"/><Relationship Id="rId35" Type="http://schemas.openxmlformats.org/officeDocument/2006/relationships/control" Target="../activeX/activeX9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6.xml"/><Relationship Id="rId13" Type="http://schemas.openxmlformats.org/officeDocument/2006/relationships/control" Target="../activeX/activeX110.xml"/><Relationship Id="rId18" Type="http://schemas.openxmlformats.org/officeDocument/2006/relationships/control" Target="../activeX/activeX115.xml"/><Relationship Id="rId26" Type="http://schemas.openxmlformats.org/officeDocument/2006/relationships/control" Target="../activeX/activeX123.xml"/><Relationship Id="rId39" Type="http://schemas.openxmlformats.org/officeDocument/2006/relationships/control" Target="../activeX/activeX136.xml"/><Relationship Id="rId3" Type="http://schemas.openxmlformats.org/officeDocument/2006/relationships/vmlDrawing" Target="../drawings/vmlDrawing4.vml"/><Relationship Id="rId21" Type="http://schemas.openxmlformats.org/officeDocument/2006/relationships/control" Target="../activeX/activeX118.xml"/><Relationship Id="rId34" Type="http://schemas.openxmlformats.org/officeDocument/2006/relationships/control" Target="../activeX/activeX131.xml"/><Relationship Id="rId7" Type="http://schemas.openxmlformats.org/officeDocument/2006/relationships/control" Target="../activeX/activeX105.xml"/><Relationship Id="rId12" Type="http://schemas.openxmlformats.org/officeDocument/2006/relationships/control" Target="../activeX/activeX109.xml"/><Relationship Id="rId17" Type="http://schemas.openxmlformats.org/officeDocument/2006/relationships/control" Target="../activeX/activeX114.xml"/><Relationship Id="rId25" Type="http://schemas.openxmlformats.org/officeDocument/2006/relationships/control" Target="../activeX/activeX122.xml"/><Relationship Id="rId33" Type="http://schemas.openxmlformats.org/officeDocument/2006/relationships/control" Target="../activeX/activeX130.xml"/><Relationship Id="rId38" Type="http://schemas.openxmlformats.org/officeDocument/2006/relationships/control" Target="../activeX/activeX135.xml"/><Relationship Id="rId2" Type="http://schemas.openxmlformats.org/officeDocument/2006/relationships/drawing" Target="../drawings/drawing4.xml"/><Relationship Id="rId16" Type="http://schemas.openxmlformats.org/officeDocument/2006/relationships/control" Target="../activeX/activeX113.xml"/><Relationship Id="rId20" Type="http://schemas.openxmlformats.org/officeDocument/2006/relationships/control" Target="../activeX/activeX117.xml"/><Relationship Id="rId29" Type="http://schemas.openxmlformats.org/officeDocument/2006/relationships/control" Target="../activeX/activeX126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04.xml"/><Relationship Id="rId11" Type="http://schemas.openxmlformats.org/officeDocument/2006/relationships/control" Target="../activeX/activeX108.xml"/><Relationship Id="rId24" Type="http://schemas.openxmlformats.org/officeDocument/2006/relationships/control" Target="../activeX/activeX121.xml"/><Relationship Id="rId32" Type="http://schemas.openxmlformats.org/officeDocument/2006/relationships/control" Target="../activeX/activeX129.xml"/><Relationship Id="rId37" Type="http://schemas.openxmlformats.org/officeDocument/2006/relationships/control" Target="../activeX/activeX134.xml"/><Relationship Id="rId5" Type="http://schemas.openxmlformats.org/officeDocument/2006/relationships/image" Target="../media/image1.emf"/><Relationship Id="rId15" Type="http://schemas.openxmlformats.org/officeDocument/2006/relationships/control" Target="../activeX/activeX112.xml"/><Relationship Id="rId23" Type="http://schemas.openxmlformats.org/officeDocument/2006/relationships/control" Target="../activeX/activeX120.xml"/><Relationship Id="rId28" Type="http://schemas.openxmlformats.org/officeDocument/2006/relationships/control" Target="../activeX/activeX125.xml"/><Relationship Id="rId36" Type="http://schemas.openxmlformats.org/officeDocument/2006/relationships/control" Target="../activeX/activeX133.xml"/><Relationship Id="rId10" Type="http://schemas.openxmlformats.org/officeDocument/2006/relationships/image" Target="../media/image2.emf"/><Relationship Id="rId19" Type="http://schemas.openxmlformats.org/officeDocument/2006/relationships/control" Target="../activeX/activeX116.xml"/><Relationship Id="rId31" Type="http://schemas.openxmlformats.org/officeDocument/2006/relationships/control" Target="../activeX/activeX128.xml"/><Relationship Id="rId4" Type="http://schemas.openxmlformats.org/officeDocument/2006/relationships/control" Target="../activeX/activeX103.xml"/><Relationship Id="rId9" Type="http://schemas.openxmlformats.org/officeDocument/2006/relationships/control" Target="../activeX/activeX107.xml"/><Relationship Id="rId14" Type="http://schemas.openxmlformats.org/officeDocument/2006/relationships/control" Target="../activeX/activeX111.xml"/><Relationship Id="rId22" Type="http://schemas.openxmlformats.org/officeDocument/2006/relationships/control" Target="../activeX/activeX119.xml"/><Relationship Id="rId27" Type="http://schemas.openxmlformats.org/officeDocument/2006/relationships/control" Target="../activeX/activeX124.xml"/><Relationship Id="rId30" Type="http://schemas.openxmlformats.org/officeDocument/2006/relationships/control" Target="../activeX/activeX127.xml"/><Relationship Id="rId35" Type="http://schemas.openxmlformats.org/officeDocument/2006/relationships/control" Target="../activeX/activeX13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0.xml"/><Relationship Id="rId13" Type="http://schemas.openxmlformats.org/officeDocument/2006/relationships/control" Target="../activeX/activeX144.xml"/><Relationship Id="rId18" Type="http://schemas.openxmlformats.org/officeDocument/2006/relationships/control" Target="../activeX/activeX149.xml"/><Relationship Id="rId26" Type="http://schemas.openxmlformats.org/officeDocument/2006/relationships/control" Target="../activeX/activeX157.xml"/><Relationship Id="rId39" Type="http://schemas.openxmlformats.org/officeDocument/2006/relationships/control" Target="../activeX/activeX170.xml"/><Relationship Id="rId3" Type="http://schemas.openxmlformats.org/officeDocument/2006/relationships/vmlDrawing" Target="../drawings/vmlDrawing5.vml"/><Relationship Id="rId21" Type="http://schemas.openxmlformats.org/officeDocument/2006/relationships/control" Target="../activeX/activeX152.xml"/><Relationship Id="rId34" Type="http://schemas.openxmlformats.org/officeDocument/2006/relationships/control" Target="../activeX/activeX165.xml"/><Relationship Id="rId7" Type="http://schemas.openxmlformats.org/officeDocument/2006/relationships/control" Target="../activeX/activeX139.xml"/><Relationship Id="rId12" Type="http://schemas.openxmlformats.org/officeDocument/2006/relationships/control" Target="../activeX/activeX143.xml"/><Relationship Id="rId17" Type="http://schemas.openxmlformats.org/officeDocument/2006/relationships/control" Target="../activeX/activeX148.xml"/><Relationship Id="rId25" Type="http://schemas.openxmlformats.org/officeDocument/2006/relationships/control" Target="../activeX/activeX156.xml"/><Relationship Id="rId33" Type="http://schemas.openxmlformats.org/officeDocument/2006/relationships/control" Target="../activeX/activeX164.xml"/><Relationship Id="rId38" Type="http://schemas.openxmlformats.org/officeDocument/2006/relationships/control" Target="../activeX/activeX169.xml"/><Relationship Id="rId2" Type="http://schemas.openxmlformats.org/officeDocument/2006/relationships/drawing" Target="../drawings/drawing5.xml"/><Relationship Id="rId16" Type="http://schemas.openxmlformats.org/officeDocument/2006/relationships/control" Target="../activeX/activeX147.xml"/><Relationship Id="rId20" Type="http://schemas.openxmlformats.org/officeDocument/2006/relationships/control" Target="../activeX/activeX151.xml"/><Relationship Id="rId29" Type="http://schemas.openxmlformats.org/officeDocument/2006/relationships/control" Target="../activeX/activeX160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38.xml"/><Relationship Id="rId11" Type="http://schemas.openxmlformats.org/officeDocument/2006/relationships/control" Target="../activeX/activeX142.xml"/><Relationship Id="rId24" Type="http://schemas.openxmlformats.org/officeDocument/2006/relationships/control" Target="../activeX/activeX155.xml"/><Relationship Id="rId32" Type="http://schemas.openxmlformats.org/officeDocument/2006/relationships/control" Target="../activeX/activeX163.xml"/><Relationship Id="rId37" Type="http://schemas.openxmlformats.org/officeDocument/2006/relationships/control" Target="../activeX/activeX168.xml"/><Relationship Id="rId5" Type="http://schemas.openxmlformats.org/officeDocument/2006/relationships/image" Target="../media/image2.emf"/><Relationship Id="rId15" Type="http://schemas.openxmlformats.org/officeDocument/2006/relationships/control" Target="../activeX/activeX146.xml"/><Relationship Id="rId23" Type="http://schemas.openxmlformats.org/officeDocument/2006/relationships/control" Target="../activeX/activeX154.xml"/><Relationship Id="rId28" Type="http://schemas.openxmlformats.org/officeDocument/2006/relationships/control" Target="../activeX/activeX159.xml"/><Relationship Id="rId36" Type="http://schemas.openxmlformats.org/officeDocument/2006/relationships/control" Target="../activeX/activeX167.xml"/><Relationship Id="rId10" Type="http://schemas.openxmlformats.org/officeDocument/2006/relationships/control" Target="../activeX/activeX141.xml"/><Relationship Id="rId19" Type="http://schemas.openxmlformats.org/officeDocument/2006/relationships/control" Target="../activeX/activeX150.xml"/><Relationship Id="rId31" Type="http://schemas.openxmlformats.org/officeDocument/2006/relationships/control" Target="../activeX/activeX162.xml"/><Relationship Id="rId4" Type="http://schemas.openxmlformats.org/officeDocument/2006/relationships/control" Target="../activeX/activeX137.xml"/><Relationship Id="rId9" Type="http://schemas.openxmlformats.org/officeDocument/2006/relationships/image" Target="../media/image1.emf"/><Relationship Id="rId14" Type="http://schemas.openxmlformats.org/officeDocument/2006/relationships/control" Target="../activeX/activeX145.xml"/><Relationship Id="rId22" Type="http://schemas.openxmlformats.org/officeDocument/2006/relationships/control" Target="../activeX/activeX153.xml"/><Relationship Id="rId27" Type="http://schemas.openxmlformats.org/officeDocument/2006/relationships/control" Target="../activeX/activeX158.xml"/><Relationship Id="rId30" Type="http://schemas.openxmlformats.org/officeDocument/2006/relationships/control" Target="../activeX/activeX161.xml"/><Relationship Id="rId35" Type="http://schemas.openxmlformats.org/officeDocument/2006/relationships/control" Target="../activeX/activeX16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3.xml"/><Relationship Id="rId13" Type="http://schemas.openxmlformats.org/officeDocument/2006/relationships/control" Target="../activeX/activeX178.xml"/><Relationship Id="rId18" Type="http://schemas.openxmlformats.org/officeDocument/2006/relationships/control" Target="../activeX/activeX183.xml"/><Relationship Id="rId26" Type="http://schemas.openxmlformats.org/officeDocument/2006/relationships/control" Target="../activeX/activeX191.xml"/><Relationship Id="rId39" Type="http://schemas.openxmlformats.org/officeDocument/2006/relationships/control" Target="../activeX/activeX204.xml"/><Relationship Id="rId3" Type="http://schemas.openxmlformats.org/officeDocument/2006/relationships/vmlDrawing" Target="../drawings/vmlDrawing6.vml"/><Relationship Id="rId21" Type="http://schemas.openxmlformats.org/officeDocument/2006/relationships/control" Target="../activeX/activeX186.xml"/><Relationship Id="rId34" Type="http://schemas.openxmlformats.org/officeDocument/2006/relationships/control" Target="../activeX/activeX199.xml"/><Relationship Id="rId7" Type="http://schemas.openxmlformats.org/officeDocument/2006/relationships/image" Target="../media/image2.emf"/><Relationship Id="rId12" Type="http://schemas.openxmlformats.org/officeDocument/2006/relationships/control" Target="../activeX/activeX177.xml"/><Relationship Id="rId17" Type="http://schemas.openxmlformats.org/officeDocument/2006/relationships/control" Target="../activeX/activeX182.xml"/><Relationship Id="rId25" Type="http://schemas.openxmlformats.org/officeDocument/2006/relationships/control" Target="../activeX/activeX190.xml"/><Relationship Id="rId33" Type="http://schemas.openxmlformats.org/officeDocument/2006/relationships/control" Target="../activeX/activeX198.xml"/><Relationship Id="rId38" Type="http://schemas.openxmlformats.org/officeDocument/2006/relationships/control" Target="../activeX/activeX203.xml"/><Relationship Id="rId2" Type="http://schemas.openxmlformats.org/officeDocument/2006/relationships/drawing" Target="../drawings/drawing6.xml"/><Relationship Id="rId16" Type="http://schemas.openxmlformats.org/officeDocument/2006/relationships/control" Target="../activeX/activeX181.xml"/><Relationship Id="rId20" Type="http://schemas.openxmlformats.org/officeDocument/2006/relationships/control" Target="../activeX/activeX185.xml"/><Relationship Id="rId29" Type="http://schemas.openxmlformats.org/officeDocument/2006/relationships/control" Target="../activeX/activeX194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72.xml"/><Relationship Id="rId11" Type="http://schemas.openxmlformats.org/officeDocument/2006/relationships/control" Target="../activeX/activeX176.xml"/><Relationship Id="rId24" Type="http://schemas.openxmlformats.org/officeDocument/2006/relationships/control" Target="../activeX/activeX189.xml"/><Relationship Id="rId32" Type="http://schemas.openxmlformats.org/officeDocument/2006/relationships/control" Target="../activeX/activeX197.xml"/><Relationship Id="rId37" Type="http://schemas.openxmlformats.org/officeDocument/2006/relationships/control" Target="../activeX/activeX202.xml"/><Relationship Id="rId5" Type="http://schemas.openxmlformats.org/officeDocument/2006/relationships/image" Target="../media/image1.emf"/><Relationship Id="rId15" Type="http://schemas.openxmlformats.org/officeDocument/2006/relationships/control" Target="../activeX/activeX180.xml"/><Relationship Id="rId23" Type="http://schemas.openxmlformats.org/officeDocument/2006/relationships/control" Target="../activeX/activeX188.xml"/><Relationship Id="rId28" Type="http://schemas.openxmlformats.org/officeDocument/2006/relationships/control" Target="../activeX/activeX193.xml"/><Relationship Id="rId36" Type="http://schemas.openxmlformats.org/officeDocument/2006/relationships/control" Target="../activeX/activeX201.xml"/><Relationship Id="rId10" Type="http://schemas.openxmlformats.org/officeDocument/2006/relationships/control" Target="../activeX/activeX175.xml"/><Relationship Id="rId19" Type="http://schemas.openxmlformats.org/officeDocument/2006/relationships/control" Target="../activeX/activeX184.xml"/><Relationship Id="rId31" Type="http://schemas.openxmlformats.org/officeDocument/2006/relationships/control" Target="../activeX/activeX196.xml"/><Relationship Id="rId4" Type="http://schemas.openxmlformats.org/officeDocument/2006/relationships/control" Target="../activeX/activeX171.xml"/><Relationship Id="rId9" Type="http://schemas.openxmlformats.org/officeDocument/2006/relationships/control" Target="../activeX/activeX174.xml"/><Relationship Id="rId14" Type="http://schemas.openxmlformats.org/officeDocument/2006/relationships/control" Target="../activeX/activeX179.xml"/><Relationship Id="rId22" Type="http://schemas.openxmlformats.org/officeDocument/2006/relationships/control" Target="../activeX/activeX187.xml"/><Relationship Id="rId27" Type="http://schemas.openxmlformats.org/officeDocument/2006/relationships/control" Target="../activeX/activeX192.xml"/><Relationship Id="rId30" Type="http://schemas.openxmlformats.org/officeDocument/2006/relationships/control" Target="../activeX/activeX195.xml"/><Relationship Id="rId35" Type="http://schemas.openxmlformats.org/officeDocument/2006/relationships/control" Target="../activeX/activeX20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7.xml"/><Relationship Id="rId13" Type="http://schemas.openxmlformats.org/officeDocument/2006/relationships/control" Target="../activeX/activeX212.xml"/><Relationship Id="rId18" Type="http://schemas.openxmlformats.org/officeDocument/2006/relationships/control" Target="../activeX/activeX217.xml"/><Relationship Id="rId26" Type="http://schemas.openxmlformats.org/officeDocument/2006/relationships/control" Target="../activeX/activeX225.xml"/><Relationship Id="rId39" Type="http://schemas.openxmlformats.org/officeDocument/2006/relationships/control" Target="../activeX/activeX238.xml"/><Relationship Id="rId3" Type="http://schemas.openxmlformats.org/officeDocument/2006/relationships/vmlDrawing" Target="../drawings/vmlDrawing7.vml"/><Relationship Id="rId21" Type="http://schemas.openxmlformats.org/officeDocument/2006/relationships/control" Target="../activeX/activeX220.xml"/><Relationship Id="rId34" Type="http://schemas.openxmlformats.org/officeDocument/2006/relationships/control" Target="../activeX/activeX233.xml"/><Relationship Id="rId7" Type="http://schemas.openxmlformats.org/officeDocument/2006/relationships/image" Target="../media/image2.emf"/><Relationship Id="rId12" Type="http://schemas.openxmlformats.org/officeDocument/2006/relationships/control" Target="../activeX/activeX211.xml"/><Relationship Id="rId17" Type="http://schemas.openxmlformats.org/officeDocument/2006/relationships/control" Target="../activeX/activeX216.xml"/><Relationship Id="rId25" Type="http://schemas.openxmlformats.org/officeDocument/2006/relationships/control" Target="../activeX/activeX224.xml"/><Relationship Id="rId33" Type="http://schemas.openxmlformats.org/officeDocument/2006/relationships/control" Target="../activeX/activeX232.xml"/><Relationship Id="rId38" Type="http://schemas.openxmlformats.org/officeDocument/2006/relationships/control" Target="../activeX/activeX237.xml"/><Relationship Id="rId2" Type="http://schemas.openxmlformats.org/officeDocument/2006/relationships/drawing" Target="../drawings/drawing7.xml"/><Relationship Id="rId16" Type="http://schemas.openxmlformats.org/officeDocument/2006/relationships/control" Target="../activeX/activeX215.xml"/><Relationship Id="rId20" Type="http://schemas.openxmlformats.org/officeDocument/2006/relationships/control" Target="../activeX/activeX219.xml"/><Relationship Id="rId29" Type="http://schemas.openxmlformats.org/officeDocument/2006/relationships/control" Target="../activeX/activeX228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06.xml"/><Relationship Id="rId11" Type="http://schemas.openxmlformats.org/officeDocument/2006/relationships/control" Target="../activeX/activeX210.xml"/><Relationship Id="rId24" Type="http://schemas.openxmlformats.org/officeDocument/2006/relationships/control" Target="../activeX/activeX223.xml"/><Relationship Id="rId32" Type="http://schemas.openxmlformats.org/officeDocument/2006/relationships/control" Target="../activeX/activeX231.xml"/><Relationship Id="rId37" Type="http://schemas.openxmlformats.org/officeDocument/2006/relationships/control" Target="../activeX/activeX236.xml"/><Relationship Id="rId5" Type="http://schemas.openxmlformats.org/officeDocument/2006/relationships/image" Target="../media/image1.emf"/><Relationship Id="rId15" Type="http://schemas.openxmlformats.org/officeDocument/2006/relationships/control" Target="../activeX/activeX214.xml"/><Relationship Id="rId23" Type="http://schemas.openxmlformats.org/officeDocument/2006/relationships/control" Target="../activeX/activeX222.xml"/><Relationship Id="rId28" Type="http://schemas.openxmlformats.org/officeDocument/2006/relationships/control" Target="../activeX/activeX227.xml"/><Relationship Id="rId36" Type="http://schemas.openxmlformats.org/officeDocument/2006/relationships/control" Target="../activeX/activeX235.xml"/><Relationship Id="rId10" Type="http://schemas.openxmlformats.org/officeDocument/2006/relationships/control" Target="../activeX/activeX209.xml"/><Relationship Id="rId19" Type="http://schemas.openxmlformats.org/officeDocument/2006/relationships/control" Target="../activeX/activeX218.xml"/><Relationship Id="rId31" Type="http://schemas.openxmlformats.org/officeDocument/2006/relationships/control" Target="../activeX/activeX230.xml"/><Relationship Id="rId4" Type="http://schemas.openxmlformats.org/officeDocument/2006/relationships/control" Target="../activeX/activeX205.xml"/><Relationship Id="rId9" Type="http://schemas.openxmlformats.org/officeDocument/2006/relationships/control" Target="../activeX/activeX208.xml"/><Relationship Id="rId14" Type="http://schemas.openxmlformats.org/officeDocument/2006/relationships/control" Target="../activeX/activeX213.xml"/><Relationship Id="rId22" Type="http://schemas.openxmlformats.org/officeDocument/2006/relationships/control" Target="../activeX/activeX221.xml"/><Relationship Id="rId27" Type="http://schemas.openxmlformats.org/officeDocument/2006/relationships/control" Target="../activeX/activeX226.xml"/><Relationship Id="rId30" Type="http://schemas.openxmlformats.org/officeDocument/2006/relationships/control" Target="../activeX/activeX229.xml"/><Relationship Id="rId35" Type="http://schemas.openxmlformats.org/officeDocument/2006/relationships/control" Target="../activeX/activeX23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246.xml"/><Relationship Id="rId18" Type="http://schemas.openxmlformats.org/officeDocument/2006/relationships/control" Target="../activeX/activeX251.xml"/><Relationship Id="rId26" Type="http://schemas.openxmlformats.org/officeDocument/2006/relationships/control" Target="../activeX/activeX259.xml"/><Relationship Id="rId39" Type="http://schemas.openxmlformats.org/officeDocument/2006/relationships/control" Target="../activeX/activeX272.xml"/><Relationship Id="rId3" Type="http://schemas.openxmlformats.org/officeDocument/2006/relationships/vmlDrawing" Target="../drawings/vmlDrawing8.vml"/><Relationship Id="rId21" Type="http://schemas.openxmlformats.org/officeDocument/2006/relationships/control" Target="../activeX/activeX254.xml"/><Relationship Id="rId34" Type="http://schemas.openxmlformats.org/officeDocument/2006/relationships/control" Target="../activeX/activeX267.xml"/><Relationship Id="rId7" Type="http://schemas.openxmlformats.org/officeDocument/2006/relationships/control" Target="../activeX/activeX241.xml"/><Relationship Id="rId12" Type="http://schemas.openxmlformats.org/officeDocument/2006/relationships/control" Target="../activeX/activeX245.xml"/><Relationship Id="rId17" Type="http://schemas.openxmlformats.org/officeDocument/2006/relationships/control" Target="../activeX/activeX250.xml"/><Relationship Id="rId25" Type="http://schemas.openxmlformats.org/officeDocument/2006/relationships/control" Target="../activeX/activeX258.xml"/><Relationship Id="rId33" Type="http://schemas.openxmlformats.org/officeDocument/2006/relationships/control" Target="../activeX/activeX266.xml"/><Relationship Id="rId38" Type="http://schemas.openxmlformats.org/officeDocument/2006/relationships/control" Target="../activeX/activeX271.xml"/><Relationship Id="rId2" Type="http://schemas.openxmlformats.org/officeDocument/2006/relationships/drawing" Target="../drawings/drawing8.xml"/><Relationship Id="rId16" Type="http://schemas.openxmlformats.org/officeDocument/2006/relationships/control" Target="../activeX/activeX249.xml"/><Relationship Id="rId20" Type="http://schemas.openxmlformats.org/officeDocument/2006/relationships/control" Target="../activeX/activeX253.xml"/><Relationship Id="rId29" Type="http://schemas.openxmlformats.org/officeDocument/2006/relationships/control" Target="../activeX/activeX262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240.xml"/><Relationship Id="rId11" Type="http://schemas.openxmlformats.org/officeDocument/2006/relationships/control" Target="../activeX/activeX244.xml"/><Relationship Id="rId24" Type="http://schemas.openxmlformats.org/officeDocument/2006/relationships/control" Target="../activeX/activeX257.xml"/><Relationship Id="rId32" Type="http://schemas.openxmlformats.org/officeDocument/2006/relationships/control" Target="../activeX/activeX265.xml"/><Relationship Id="rId37" Type="http://schemas.openxmlformats.org/officeDocument/2006/relationships/control" Target="../activeX/activeX270.xml"/><Relationship Id="rId5" Type="http://schemas.openxmlformats.org/officeDocument/2006/relationships/image" Target="../media/image1.emf"/><Relationship Id="rId15" Type="http://schemas.openxmlformats.org/officeDocument/2006/relationships/control" Target="../activeX/activeX248.xml"/><Relationship Id="rId23" Type="http://schemas.openxmlformats.org/officeDocument/2006/relationships/control" Target="../activeX/activeX256.xml"/><Relationship Id="rId28" Type="http://schemas.openxmlformats.org/officeDocument/2006/relationships/control" Target="../activeX/activeX261.xml"/><Relationship Id="rId36" Type="http://schemas.openxmlformats.org/officeDocument/2006/relationships/control" Target="../activeX/activeX269.xml"/><Relationship Id="rId10" Type="http://schemas.openxmlformats.org/officeDocument/2006/relationships/control" Target="../activeX/activeX243.xml"/><Relationship Id="rId19" Type="http://schemas.openxmlformats.org/officeDocument/2006/relationships/control" Target="../activeX/activeX252.xml"/><Relationship Id="rId31" Type="http://schemas.openxmlformats.org/officeDocument/2006/relationships/control" Target="../activeX/activeX264.xml"/><Relationship Id="rId4" Type="http://schemas.openxmlformats.org/officeDocument/2006/relationships/control" Target="../activeX/activeX239.xml"/><Relationship Id="rId9" Type="http://schemas.openxmlformats.org/officeDocument/2006/relationships/control" Target="../activeX/activeX242.xml"/><Relationship Id="rId14" Type="http://schemas.openxmlformats.org/officeDocument/2006/relationships/control" Target="../activeX/activeX247.xml"/><Relationship Id="rId22" Type="http://schemas.openxmlformats.org/officeDocument/2006/relationships/control" Target="../activeX/activeX255.xml"/><Relationship Id="rId27" Type="http://schemas.openxmlformats.org/officeDocument/2006/relationships/control" Target="../activeX/activeX260.xml"/><Relationship Id="rId30" Type="http://schemas.openxmlformats.org/officeDocument/2006/relationships/control" Target="../activeX/activeX263.xml"/><Relationship Id="rId35" Type="http://schemas.openxmlformats.org/officeDocument/2006/relationships/control" Target="../activeX/activeX26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6.xml"/><Relationship Id="rId13" Type="http://schemas.openxmlformats.org/officeDocument/2006/relationships/control" Target="../activeX/activeX280.xml"/><Relationship Id="rId18" Type="http://schemas.openxmlformats.org/officeDocument/2006/relationships/control" Target="../activeX/activeX285.xml"/><Relationship Id="rId26" Type="http://schemas.openxmlformats.org/officeDocument/2006/relationships/control" Target="../activeX/activeX293.xml"/><Relationship Id="rId39" Type="http://schemas.openxmlformats.org/officeDocument/2006/relationships/control" Target="../activeX/activeX306.xml"/><Relationship Id="rId3" Type="http://schemas.openxmlformats.org/officeDocument/2006/relationships/vmlDrawing" Target="../drawings/vmlDrawing9.vml"/><Relationship Id="rId21" Type="http://schemas.openxmlformats.org/officeDocument/2006/relationships/control" Target="../activeX/activeX288.xml"/><Relationship Id="rId34" Type="http://schemas.openxmlformats.org/officeDocument/2006/relationships/control" Target="../activeX/activeX301.xml"/><Relationship Id="rId7" Type="http://schemas.openxmlformats.org/officeDocument/2006/relationships/control" Target="../activeX/activeX275.xml"/><Relationship Id="rId12" Type="http://schemas.openxmlformats.org/officeDocument/2006/relationships/control" Target="../activeX/activeX279.xml"/><Relationship Id="rId17" Type="http://schemas.openxmlformats.org/officeDocument/2006/relationships/control" Target="../activeX/activeX284.xml"/><Relationship Id="rId25" Type="http://schemas.openxmlformats.org/officeDocument/2006/relationships/control" Target="../activeX/activeX292.xml"/><Relationship Id="rId33" Type="http://schemas.openxmlformats.org/officeDocument/2006/relationships/control" Target="../activeX/activeX300.xml"/><Relationship Id="rId38" Type="http://schemas.openxmlformats.org/officeDocument/2006/relationships/control" Target="../activeX/activeX305.xml"/><Relationship Id="rId2" Type="http://schemas.openxmlformats.org/officeDocument/2006/relationships/drawing" Target="../drawings/drawing9.xml"/><Relationship Id="rId16" Type="http://schemas.openxmlformats.org/officeDocument/2006/relationships/control" Target="../activeX/activeX283.xml"/><Relationship Id="rId20" Type="http://schemas.openxmlformats.org/officeDocument/2006/relationships/control" Target="../activeX/activeX287.xml"/><Relationship Id="rId29" Type="http://schemas.openxmlformats.org/officeDocument/2006/relationships/control" Target="../activeX/activeX296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274.xml"/><Relationship Id="rId11" Type="http://schemas.openxmlformats.org/officeDocument/2006/relationships/control" Target="../activeX/activeX278.xml"/><Relationship Id="rId24" Type="http://schemas.openxmlformats.org/officeDocument/2006/relationships/control" Target="../activeX/activeX291.xml"/><Relationship Id="rId32" Type="http://schemas.openxmlformats.org/officeDocument/2006/relationships/control" Target="../activeX/activeX299.xml"/><Relationship Id="rId37" Type="http://schemas.openxmlformats.org/officeDocument/2006/relationships/control" Target="../activeX/activeX304.xml"/><Relationship Id="rId5" Type="http://schemas.openxmlformats.org/officeDocument/2006/relationships/image" Target="../media/image1.emf"/><Relationship Id="rId15" Type="http://schemas.openxmlformats.org/officeDocument/2006/relationships/control" Target="../activeX/activeX282.xml"/><Relationship Id="rId23" Type="http://schemas.openxmlformats.org/officeDocument/2006/relationships/control" Target="../activeX/activeX290.xml"/><Relationship Id="rId28" Type="http://schemas.openxmlformats.org/officeDocument/2006/relationships/control" Target="../activeX/activeX295.xml"/><Relationship Id="rId36" Type="http://schemas.openxmlformats.org/officeDocument/2006/relationships/control" Target="../activeX/activeX303.xml"/><Relationship Id="rId10" Type="http://schemas.openxmlformats.org/officeDocument/2006/relationships/image" Target="../media/image2.emf"/><Relationship Id="rId19" Type="http://schemas.openxmlformats.org/officeDocument/2006/relationships/control" Target="../activeX/activeX286.xml"/><Relationship Id="rId31" Type="http://schemas.openxmlformats.org/officeDocument/2006/relationships/control" Target="../activeX/activeX298.xml"/><Relationship Id="rId4" Type="http://schemas.openxmlformats.org/officeDocument/2006/relationships/control" Target="../activeX/activeX273.xml"/><Relationship Id="rId9" Type="http://schemas.openxmlformats.org/officeDocument/2006/relationships/control" Target="../activeX/activeX277.xml"/><Relationship Id="rId14" Type="http://schemas.openxmlformats.org/officeDocument/2006/relationships/control" Target="../activeX/activeX281.xml"/><Relationship Id="rId22" Type="http://schemas.openxmlformats.org/officeDocument/2006/relationships/control" Target="../activeX/activeX289.xml"/><Relationship Id="rId27" Type="http://schemas.openxmlformats.org/officeDocument/2006/relationships/control" Target="../activeX/activeX294.xml"/><Relationship Id="rId30" Type="http://schemas.openxmlformats.org/officeDocument/2006/relationships/control" Target="../activeX/activeX297.xml"/><Relationship Id="rId35" Type="http://schemas.openxmlformats.org/officeDocument/2006/relationships/control" Target="../activeX/activeX30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03"/>
  <sheetViews>
    <sheetView tabSelected="1" topLeftCell="A51" zoomScaleNormal="100" workbookViewId="0">
      <selection activeCell="C80" sqref="C80"/>
    </sheetView>
  </sheetViews>
  <sheetFormatPr defaultColWidth="9.109375" defaultRowHeight="14.4" x14ac:dyDescent="0.3"/>
  <cols>
    <col min="1" max="1" width="35.6640625" style="13" customWidth="1"/>
    <col min="2" max="2" width="13" style="13" customWidth="1"/>
    <col min="3" max="3" width="13.88671875" style="13" customWidth="1"/>
    <col min="4" max="8" width="13" style="13" customWidth="1"/>
    <col min="9" max="16384" width="9.109375" style="13"/>
  </cols>
  <sheetData>
    <row r="1" spans="1:14" x14ac:dyDescent="0.3">
      <c r="A1" s="11" t="s">
        <v>0</v>
      </c>
      <c r="B1" s="117" t="s">
        <v>35</v>
      </c>
      <c r="C1" s="117"/>
      <c r="D1" s="117"/>
      <c r="E1" s="117"/>
      <c r="F1" s="12"/>
      <c r="G1" s="12"/>
      <c r="H1" s="12"/>
      <c r="I1" s="116" t="s">
        <v>29</v>
      </c>
      <c r="J1" s="116"/>
      <c r="K1" s="116"/>
      <c r="L1" s="116"/>
      <c r="M1" s="116"/>
      <c r="N1" s="116"/>
    </row>
    <row r="2" spans="1:14" s="17" customFormat="1" ht="28.8" x14ac:dyDescent="0.3">
      <c r="A2" s="14"/>
      <c r="B2" s="5" t="s">
        <v>71</v>
      </c>
      <c r="C2" s="15" t="s">
        <v>27</v>
      </c>
      <c r="D2" s="15" t="s">
        <v>28</v>
      </c>
      <c r="E2" s="15" t="s">
        <v>75</v>
      </c>
      <c r="F2" s="16"/>
      <c r="G2" s="16" t="s">
        <v>91</v>
      </c>
      <c r="H2" s="16"/>
      <c r="I2" s="18" t="s">
        <v>53</v>
      </c>
      <c r="J2" s="18" t="s">
        <v>30</v>
      </c>
      <c r="K2" s="18" t="s">
        <v>31</v>
      </c>
      <c r="L2" s="18" t="s">
        <v>36</v>
      </c>
      <c r="M2" s="18" t="s">
        <v>32</v>
      </c>
      <c r="N2" s="18" t="s">
        <v>34</v>
      </c>
    </row>
    <row r="3" spans="1:14" x14ac:dyDescent="0.3">
      <c r="A3" s="24" t="s">
        <v>1</v>
      </c>
      <c r="B3" s="20">
        <v>0.23402777777777781</v>
      </c>
      <c r="C3" s="20"/>
      <c r="D3" s="20">
        <v>0.24652777777777779</v>
      </c>
      <c r="E3" s="20"/>
      <c r="F3" s="22"/>
      <c r="G3" s="22"/>
      <c r="H3" s="22"/>
      <c r="I3" s="39">
        <v>0.71180555555555547</v>
      </c>
      <c r="J3" s="20">
        <v>0.72569444444444453</v>
      </c>
      <c r="K3" s="20"/>
      <c r="L3" s="20"/>
      <c r="M3" s="20"/>
      <c r="N3" s="20"/>
    </row>
    <row r="4" spans="1:14" x14ac:dyDescent="0.3">
      <c r="A4" s="21" t="s">
        <v>37</v>
      </c>
      <c r="B4" s="18">
        <v>4</v>
      </c>
      <c r="C4" s="18"/>
      <c r="D4" s="18">
        <v>3</v>
      </c>
      <c r="E4" s="18"/>
      <c r="F4" s="12"/>
      <c r="G4" s="12"/>
      <c r="H4" s="12"/>
      <c r="I4" s="98">
        <v>2</v>
      </c>
      <c r="J4" s="18">
        <v>9</v>
      </c>
      <c r="K4" s="18"/>
      <c r="L4" s="18"/>
      <c r="M4" s="18"/>
      <c r="N4" s="18"/>
    </row>
    <row r="5" spans="1:14" x14ac:dyDescent="0.3">
      <c r="A5" s="24"/>
      <c r="B5" s="20"/>
      <c r="C5" s="20"/>
      <c r="D5" s="20"/>
      <c r="E5" s="20"/>
      <c r="F5" s="22"/>
      <c r="G5" s="22"/>
      <c r="H5" s="22"/>
      <c r="I5" s="39"/>
      <c r="J5" s="20"/>
      <c r="K5" s="20"/>
      <c r="L5" s="20"/>
      <c r="M5" s="20"/>
      <c r="N5" s="20"/>
    </row>
    <row r="6" spans="1:14" x14ac:dyDescent="0.3">
      <c r="A6" s="21" t="s">
        <v>37</v>
      </c>
      <c r="B6" s="18"/>
      <c r="C6" s="18"/>
      <c r="D6" s="18"/>
      <c r="E6" s="18"/>
      <c r="F6" s="12"/>
      <c r="G6" s="12"/>
      <c r="H6" s="12"/>
      <c r="I6" s="30"/>
      <c r="J6" s="18"/>
      <c r="K6" s="18"/>
      <c r="L6" s="18"/>
      <c r="M6" s="18"/>
      <c r="N6" s="18"/>
    </row>
    <row r="7" spans="1:14" x14ac:dyDescent="0.3">
      <c r="A7" s="24" t="s">
        <v>2</v>
      </c>
      <c r="B7" s="20"/>
      <c r="C7" s="20">
        <v>0.23958333333333334</v>
      </c>
      <c r="D7" s="20">
        <v>0.25</v>
      </c>
      <c r="E7" s="20"/>
      <c r="F7" s="22"/>
      <c r="G7" s="22"/>
      <c r="H7" s="22"/>
      <c r="I7" s="39"/>
      <c r="J7" s="20"/>
      <c r="K7" s="20">
        <v>0.72569444444444453</v>
      </c>
      <c r="L7" s="20"/>
      <c r="M7" s="20"/>
      <c r="N7" s="20"/>
    </row>
    <row r="8" spans="1:14" x14ac:dyDescent="0.3">
      <c r="A8" s="21" t="s">
        <v>37</v>
      </c>
      <c r="B8" s="18"/>
      <c r="C8" s="18">
        <v>7</v>
      </c>
      <c r="D8" s="18">
        <v>2</v>
      </c>
      <c r="E8" s="18"/>
      <c r="F8" s="12"/>
      <c r="G8" s="12"/>
      <c r="H8" s="12"/>
      <c r="I8" s="30"/>
      <c r="J8" s="18"/>
      <c r="K8" s="18">
        <v>12</v>
      </c>
      <c r="L8" s="18"/>
      <c r="M8" s="18"/>
      <c r="N8" s="18"/>
    </row>
    <row r="9" spans="1:14" x14ac:dyDescent="0.3">
      <c r="A9" s="24" t="s">
        <v>3</v>
      </c>
      <c r="B9" s="20">
        <v>0.23958333333333334</v>
      </c>
      <c r="C9" s="20"/>
      <c r="D9" s="20"/>
      <c r="E9" s="20"/>
      <c r="F9" s="22"/>
      <c r="G9" s="22"/>
      <c r="H9" s="22"/>
      <c r="I9" s="39"/>
      <c r="J9" s="20"/>
      <c r="K9" s="20">
        <v>0.72569444444444453</v>
      </c>
      <c r="L9" s="20"/>
      <c r="M9" s="20"/>
      <c r="N9" s="20"/>
    </row>
    <row r="10" spans="1:14" x14ac:dyDescent="0.3">
      <c r="A10" s="21" t="s">
        <v>37</v>
      </c>
      <c r="B10" s="18">
        <v>2</v>
      </c>
      <c r="C10" s="18"/>
      <c r="D10" s="18"/>
      <c r="E10" s="18"/>
      <c r="F10" s="12"/>
      <c r="G10" s="12"/>
      <c r="H10" s="12"/>
      <c r="I10" s="30"/>
      <c r="J10" s="18"/>
      <c r="K10" s="18">
        <v>11</v>
      </c>
      <c r="L10" s="18"/>
      <c r="M10" s="18"/>
      <c r="N10" s="18"/>
    </row>
    <row r="11" spans="1:14" x14ac:dyDescent="0.3">
      <c r="A11" s="24" t="s">
        <v>4</v>
      </c>
      <c r="B11" s="20"/>
      <c r="C11" s="20">
        <v>0.23958333333333334</v>
      </c>
      <c r="D11" s="20">
        <v>0.25</v>
      </c>
      <c r="E11" s="20"/>
      <c r="F11" s="22"/>
      <c r="G11" s="22"/>
      <c r="H11" s="22"/>
      <c r="I11" s="39"/>
      <c r="J11" s="20"/>
      <c r="K11" s="20"/>
      <c r="L11" s="20"/>
      <c r="M11" s="20">
        <v>0.72916666666666663</v>
      </c>
      <c r="N11" s="20"/>
    </row>
    <row r="12" spans="1:14" x14ac:dyDescent="0.3">
      <c r="A12" s="21" t="s">
        <v>37</v>
      </c>
      <c r="B12" s="18"/>
      <c r="C12" s="18">
        <v>6</v>
      </c>
      <c r="D12" s="18">
        <v>1</v>
      </c>
      <c r="E12" s="18"/>
      <c r="F12" s="12"/>
      <c r="G12" s="12"/>
      <c r="H12" s="12"/>
      <c r="I12" s="30"/>
      <c r="J12" s="18"/>
      <c r="K12" s="18"/>
      <c r="L12" s="18"/>
      <c r="M12" s="18">
        <v>7</v>
      </c>
      <c r="N12" s="18"/>
    </row>
    <row r="13" spans="1:14" x14ac:dyDescent="0.3">
      <c r="A13" s="24" t="s">
        <v>5</v>
      </c>
      <c r="B13" s="20"/>
      <c r="C13" s="20">
        <v>0.23611111111111113</v>
      </c>
      <c r="D13" s="20">
        <v>0.24444444444444446</v>
      </c>
      <c r="E13" s="20"/>
      <c r="F13" s="22"/>
      <c r="G13" s="22"/>
      <c r="H13" s="22"/>
      <c r="I13" s="39">
        <v>0.71527777777777779</v>
      </c>
      <c r="J13" s="20">
        <v>0.72569444444444453</v>
      </c>
      <c r="K13" s="20"/>
      <c r="L13" s="20"/>
      <c r="M13" s="20"/>
      <c r="N13" s="20"/>
    </row>
    <row r="14" spans="1:14" x14ac:dyDescent="0.3">
      <c r="A14" s="21" t="s">
        <v>37</v>
      </c>
      <c r="B14" s="18"/>
      <c r="C14" s="18">
        <v>5</v>
      </c>
      <c r="D14" s="18">
        <v>3</v>
      </c>
      <c r="E14" s="18"/>
      <c r="F14" s="12"/>
      <c r="G14" s="12"/>
      <c r="H14" s="12"/>
      <c r="I14" s="99">
        <v>2</v>
      </c>
      <c r="J14" s="18">
        <v>8</v>
      </c>
      <c r="K14" s="18"/>
      <c r="L14" s="18"/>
      <c r="M14" s="18"/>
      <c r="N14" s="18"/>
    </row>
    <row r="15" spans="1:14" x14ac:dyDescent="0.3">
      <c r="A15" s="24" t="s">
        <v>6</v>
      </c>
      <c r="B15" s="20">
        <v>0.23263888888888887</v>
      </c>
      <c r="C15" s="20"/>
      <c r="D15" s="20">
        <v>0.24305555555555555</v>
      </c>
      <c r="E15" s="20"/>
      <c r="F15" s="22"/>
      <c r="G15" s="22"/>
      <c r="H15" s="22"/>
      <c r="I15" s="39"/>
      <c r="J15" s="20"/>
      <c r="K15" s="20"/>
      <c r="L15" s="20">
        <v>0.72222222222222221</v>
      </c>
      <c r="M15" s="20">
        <v>0.72916666666666663</v>
      </c>
      <c r="N15" s="20"/>
    </row>
    <row r="16" spans="1:14" x14ac:dyDescent="0.3">
      <c r="A16" s="21" t="s">
        <v>37</v>
      </c>
      <c r="B16" s="18">
        <v>5</v>
      </c>
      <c r="C16" s="18"/>
      <c r="D16" s="18">
        <v>1</v>
      </c>
      <c r="E16" s="18"/>
      <c r="F16" s="12"/>
      <c r="G16" s="12"/>
      <c r="H16" s="12"/>
      <c r="I16" s="30"/>
      <c r="J16" s="18"/>
      <c r="K16" s="18"/>
      <c r="L16" s="18">
        <v>2</v>
      </c>
      <c r="M16" s="18">
        <v>16</v>
      </c>
      <c r="N16" s="18"/>
    </row>
    <row r="17" spans="1:14" ht="16.8" x14ac:dyDescent="0.3">
      <c r="A17" s="19" t="s">
        <v>69</v>
      </c>
      <c r="B17" s="118" t="s">
        <v>57</v>
      </c>
      <c r="C17" s="119"/>
      <c r="D17" s="119"/>
      <c r="E17" s="120"/>
      <c r="F17" s="12"/>
      <c r="G17" s="12"/>
      <c r="H17" s="12"/>
      <c r="I17" s="20">
        <v>0.29166666666666669</v>
      </c>
      <c r="J17" s="20">
        <v>0.2951388888888889</v>
      </c>
      <c r="K17" s="20"/>
      <c r="L17" s="18"/>
      <c r="M17" s="20">
        <v>0.2986111111111111</v>
      </c>
      <c r="N17" s="18"/>
    </row>
    <row r="18" spans="1:14" x14ac:dyDescent="0.3">
      <c r="A18" s="21" t="s">
        <v>37</v>
      </c>
      <c r="B18" s="121"/>
      <c r="C18" s="122"/>
      <c r="D18" s="122"/>
      <c r="E18" s="123"/>
      <c r="F18" s="12"/>
      <c r="G18" s="12"/>
      <c r="H18" s="12"/>
      <c r="I18" s="18">
        <v>2</v>
      </c>
      <c r="J18" s="18" t="s">
        <v>54</v>
      </c>
      <c r="K18" s="18"/>
      <c r="L18" s="18"/>
      <c r="M18" s="18" t="s">
        <v>54</v>
      </c>
      <c r="N18" s="18"/>
    </row>
    <row r="19" spans="1:14" ht="16.8" x14ac:dyDescent="0.3">
      <c r="A19" s="19" t="s">
        <v>81</v>
      </c>
      <c r="B19" s="18"/>
      <c r="C19" s="20">
        <v>0.22916666666666666</v>
      </c>
      <c r="D19" s="20">
        <v>0.23958333333333334</v>
      </c>
      <c r="E19" s="18"/>
      <c r="F19" s="12"/>
      <c r="G19" s="12"/>
      <c r="H19" s="12"/>
      <c r="I19" s="20">
        <v>0.29166666666666669</v>
      </c>
      <c r="J19" s="20">
        <v>0.2951388888888889</v>
      </c>
      <c r="K19" s="20"/>
      <c r="L19" s="18"/>
      <c r="M19" s="20">
        <v>0.2986111111111111</v>
      </c>
      <c r="N19" s="18"/>
    </row>
    <row r="20" spans="1:14" x14ac:dyDescent="0.3">
      <c r="A20" s="21" t="s">
        <v>37</v>
      </c>
      <c r="B20" s="18"/>
      <c r="C20" s="18" t="s">
        <v>52</v>
      </c>
      <c r="D20" s="18">
        <v>2</v>
      </c>
      <c r="E20" s="18"/>
      <c r="F20" s="12"/>
      <c r="G20" s="12"/>
      <c r="H20" s="12"/>
      <c r="I20" s="18">
        <v>1</v>
      </c>
      <c r="J20" s="18" t="s">
        <v>54</v>
      </c>
      <c r="K20" s="18"/>
      <c r="L20" s="18"/>
      <c r="M20" s="18" t="s">
        <v>54</v>
      </c>
      <c r="N20" s="18"/>
    </row>
    <row r="21" spans="1:14" ht="16.8" x14ac:dyDescent="0.3">
      <c r="A21" s="19" t="s">
        <v>82</v>
      </c>
      <c r="B21" s="20"/>
      <c r="C21" s="20">
        <v>0.72916666666666663</v>
      </c>
      <c r="D21" s="20">
        <v>0.73958333333333337</v>
      </c>
      <c r="E21" s="20"/>
      <c r="F21" s="22"/>
      <c r="G21" s="22"/>
      <c r="H21" s="22"/>
      <c r="I21" s="20">
        <v>0.79166666666666663</v>
      </c>
      <c r="J21" s="20">
        <v>0.79513888888888884</v>
      </c>
      <c r="K21" s="20"/>
      <c r="L21" s="20"/>
      <c r="M21" s="20">
        <v>0.79861111111111116</v>
      </c>
      <c r="N21" s="20"/>
    </row>
    <row r="22" spans="1:14" x14ac:dyDescent="0.3">
      <c r="A22" s="21" t="s">
        <v>37</v>
      </c>
      <c r="B22" s="18"/>
      <c r="C22" s="18" t="s">
        <v>52</v>
      </c>
      <c r="D22" s="18">
        <v>2</v>
      </c>
      <c r="E22" s="18"/>
      <c r="F22" s="12"/>
      <c r="G22" s="12"/>
      <c r="H22" s="12"/>
      <c r="I22" s="18">
        <v>1</v>
      </c>
      <c r="J22" s="18" t="s">
        <v>54</v>
      </c>
      <c r="K22" s="18"/>
      <c r="L22" s="18"/>
      <c r="M22" s="18" t="s">
        <v>54</v>
      </c>
      <c r="N22" s="18"/>
    </row>
    <row r="23" spans="1:14" x14ac:dyDescent="0.3">
      <c r="A23" s="24" t="s">
        <v>7</v>
      </c>
      <c r="B23" s="20"/>
      <c r="C23" s="20">
        <v>0.22222222222222221</v>
      </c>
      <c r="D23" s="20">
        <v>0.23263888888888887</v>
      </c>
      <c r="E23" s="20"/>
      <c r="F23" s="22"/>
      <c r="G23" s="22"/>
      <c r="H23" s="22"/>
      <c r="I23" s="20"/>
      <c r="J23" s="20"/>
      <c r="K23" s="20">
        <v>0.70833333333333337</v>
      </c>
      <c r="L23" s="20"/>
      <c r="M23" s="20"/>
      <c r="N23" s="20"/>
    </row>
    <row r="24" spans="1:14" x14ac:dyDescent="0.3">
      <c r="A24" s="21" t="s">
        <v>37</v>
      </c>
      <c r="B24" s="18"/>
      <c r="C24" s="18">
        <v>1</v>
      </c>
      <c r="D24" s="18">
        <v>2</v>
      </c>
      <c r="E24" s="18"/>
      <c r="F24" s="12"/>
      <c r="G24" s="12"/>
      <c r="H24" s="12"/>
      <c r="I24" s="30"/>
      <c r="J24" s="18"/>
      <c r="K24" s="18">
        <v>9</v>
      </c>
      <c r="L24" s="18"/>
      <c r="M24" s="18"/>
      <c r="N24" s="18"/>
    </row>
    <row r="25" spans="1:14" x14ac:dyDescent="0.3">
      <c r="A25" s="24" t="s">
        <v>8</v>
      </c>
      <c r="B25" s="20"/>
      <c r="C25" s="20">
        <v>0.22222222222222221</v>
      </c>
      <c r="D25" s="20">
        <v>0.23263888888888887</v>
      </c>
      <c r="E25" s="20"/>
      <c r="F25" s="22"/>
      <c r="G25" s="22"/>
      <c r="H25" s="22"/>
      <c r="I25" s="39"/>
      <c r="J25" s="20">
        <v>0.71527777777777779</v>
      </c>
      <c r="K25" s="20"/>
      <c r="L25" s="20"/>
      <c r="M25" s="20"/>
      <c r="N25" s="20"/>
    </row>
    <row r="26" spans="1:14" x14ac:dyDescent="0.3">
      <c r="A26" s="21" t="s">
        <v>37</v>
      </c>
      <c r="B26" s="18"/>
      <c r="C26" s="18">
        <v>2</v>
      </c>
      <c r="D26" s="18">
        <v>3</v>
      </c>
      <c r="E26" s="18"/>
      <c r="F26" s="12"/>
      <c r="G26" s="12"/>
      <c r="H26" s="12"/>
      <c r="I26" s="30"/>
      <c r="J26" s="18">
        <v>6</v>
      </c>
      <c r="K26" s="18"/>
      <c r="L26" s="18"/>
      <c r="M26" s="18"/>
      <c r="N26" s="18"/>
    </row>
    <row r="27" spans="1:14" x14ac:dyDescent="0.3">
      <c r="A27" s="24" t="s">
        <v>9</v>
      </c>
      <c r="B27" s="20"/>
      <c r="C27" s="20">
        <v>0.22569444444444445</v>
      </c>
      <c r="D27" s="20">
        <v>0.23611111111111113</v>
      </c>
      <c r="E27" s="20"/>
      <c r="F27" s="22"/>
      <c r="G27" s="22"/>
      <c r="H27" s="22"/>
      <c r="I27" s="39"/>
      <c r="J27" s="20"/>
      <c r="K27" s="20"/>
      <c r="L27" s="20">
        <v>0.71875</v>
      </c>
      <c r="M27" s="20"/>
      <c r="N27" s="20"/>
    </row>
    <row r="28" spans="1:14" x14ac:dyDescent="0.3">
      <c r="A28" s="21" t="s">
        <v>37</v>
      </c>
      <c r="B28" s="18"/>
      <c r="C28" s="18">
        <v>3</v>
      </c>
      <c r="D28" s="18">
        <v>1</v>
      </c>
      <c r="E28" s="18"/>
      <c r="F28" s="12"/>
      <c r="G28" s="12"/>
      <c r="H28" s="12"/>
      <c r="I28" s="30"/>
      <c r="J28" s="18"/>
      <c r="K28" s="18"/>
      <c r="L28" s="18">
        <v>1</v>
      </c>
      <c r="M28" s="18"/>
      <c r="N28" s="18"/>
    </row>
    <row r="29" spans="1:14" x14ac:dyDescent="0.3">
      <c r="A29" s="24" t="s">
        <v>10</v>
      </c>
      <c r="B29" s="20"/>
      <c r="C29" s="20"/>
      <c r="D29" s="20"/>
      <c r="E29" s="20">
        <v>0.24652777777777779</v>
      </c>
      <c r="F29" s="22"/>
      <c r="G29" s="22"/>
      <c r="H29" s="22"/>
      <c r="I29" s="39"/>
      <c r="J29" s="20"/>
      <c r="K29" s="20"/>
      <c r="L29" s="20"/>
      <c r="M29" s="20"/>
      <c r="N29" s="20">
        <v>0.72569444444444453</v>
      </c>
    </row>
    <row r="30" spans="1:14" x14ac:dyDescent="0.3">
      <c r="A30" s="21" t="s">
        <v>37</v>
      </c>
      <c r="B30" s="18"/>
      <c r="C30" s="2"/>
      <c r="D30" s="18"/>
      <c r="E30" s="18">
        <v>1</v>
      </c>
      <c r="F30" s="12"/>
      <c r="G30" s="12"/>
      <c r="H30" s="12"/>
      <c r="I30" s="30"/>
      <c r="J30" s="18"/>
      <c r="K30" s="18"/>
      <c r="L30" s="18"/>
      <c r="M30" s="18"/>
      <c r="N30" s="18">
        <v>3</v>
      </c>
    </row>
    <row r="31" spans="1:14" x14ac:dyDescent="0.3">
      <c r="A31" s="21"/>
      <c r="B31" s="12"/>
      <c r="C31" s="12"/>
      <c r="D31" s="12"/>
      <c r="E31" s="12"/>
      <c r="F31" s="12"/>
      <c r="G31" s="12"/>
      <c r="H31" s="12"/>
      <c r="J31" s="12"/>
      <c r="K31" s="12"/>
      <c r="L31" s="12"/>
      <c r="M31" s="12"/>
      <c r="N31" s="12"/>
    </row>
    <row r="32" spans="1:14" x14ac:dyDescent="0.3">
      <c r="A32" s="11" t="s">
        <v>11</v>
      </c>
      <c r="B32" s="115" t="s">
        <v>35</v>
      </c>
      <c r="C32" s="115"/>
      <c r="D32" s="115"/>
      <c r="J32" s="32" t="s">
        <v>29</v>
      </c>
    </row>
    <row r="33" spans="1:10" ht="28.8" x14ac:dyDescent="0.3">
      <c r="A33" s="25"/>
      <c r="B33" s="5" t="s">
        <v>71</v>
      </c>
      <c r="C33" s="15" t="s">
        <v>27</v>
      </c>
      <c r="D33" s="15" t="s">
        <v>28</v>
      </c>
      <c r="J33" s="18" t="s">
        <v>33</v>
      </c>
    </row>
    <row r="34" spans="1:10" x14ac:dyDescent="0.3">
      <c r="A34" s="24" t="s">
        <v>12</v>
      </c>
      <c r="B34" s="20">
        <v>0.19791666666666666</v>
      </c>
      <c r="C34" s="20">
        <v>0.20833333333333334</v>
      </c>
      <c r="D34" s="20">
        <v>0.21666666666666667</v>
      </c>
      <c r="J34" s="20"/>
    </row>
    <row r="35" spans="1:10" x14ac:dyDescent="0.3">
      <c r="A35" s="21" t="s">
        <v>37</v>
      </c>
      <c r="B35" s="18" t="s">
        <v>38</v>
      </c>
      <c r="C35" s="18">
        <v>5</v>
      </c>
      <c r="D35" s="18">
        <v>1</v>
      </c>
      <c r="J35" s="18"/>
    </row>
    <row r="36" spans="1:10" x14ac:dyDescent="0.3">
      <c r="A36" s="24"/>
      <c r="B36" s="20"/>
      <c r="C36" s="20"/>
      <c r="D36" s="20"/>
      <c r="J36" s="20"/>
    </row>
    <row r="37" spans="1:10" x14ac:dyDescent="0.3">
      <c r="A37" s="21" t="s">
        <v>37</v>
      </c>
      <c r="B37" s="18"/>
      <c r="C37" s="18"/>
      <c r="D37" s="18"/>
      <c r="J37" s="18"/>
    </row>
    <row r="38" spans="1:10" x14ac:dyDescent="0.3">
      <c r="A38" s="24" t="s">
        <v>73</v>
      </c>
      <c r="B38" s="20">
        <v>0.25347222222222221</v>
      </c>
      <c r="C38" s="20"/>
      <c r="D38" s="20"/>
      <c r="J38" s="20">
        <v>0.72916666666666663</v>
      </c>
    </row>
    <row r="39" spans="1:10" x14ac:dyDescent="0.3">
      <c r="A39" s="21" t="s">
        <v>37</v>
      </c>
      <c r="B39" s="18">
        <v>6</v>
      </c>
      <c r="C39" s="18"/>
      <c r="D39" s="18"/>
      <c r="J39" s="18">
        <v>8</v>
      </c>
    </row>
    <row r="40" spans="1:10" x14ac:dyDescent="0.3">
      <c r="A40" s="24" t="s">
        <v>72</v>
      </c>
      <c r="B40" s="20">
        <v>0.25</v>
      </c>
      <c r="C40" s="20"/>
      <c r="D40" s="4">
        <v>0.2638888888888889</v>
      </c>
      <c r="J40" s="20">
        <v>0.72916666666666663</v>
      </c>
    </row>
    <row r="41" spans="1:10" x14ac:dyDescent="0.3">
      <c r="A41" s="21" t="s">
        <v>37</v>
      </c>
      <c r="B41" s="18">
        <v>6</v>
      </c>
      <c r="C41" s="18"/>
      <c r="D41" s="18">
        <v>2</v>
      </c>
      <c r="J41" s="18">
        <v>7</v>
      </c>
    </row>
    <row r="42" spans="1:10" x14ac:dyDescent="0.3">
      <c r="A42" s="24" t="s">
        <v>13</v>
      </c>
      <c r="B42" s="20"/>
      <c r="C42" s="20">
        <v>0.25347222222222221</v>
      </c>
      <c r="D42" s="4">
        <v>0.2638888888888889</v>
      </c>
      <c r="J42" s="20">
        <v>0.72916666666666663</v>
      </c>
    </row>
    <row r="43" spans="1:10" x14ac:dyDescent="0.3">
      <c r="A43" s="21" t="s">
        <v>37</v>
      </c>
      <c r="B43" s="18"/>
      <c r="C43" s="18">
        <v>8</v>
      </c>
      <c r="D43" s="18">
        <v>2</v>
      </c>
      <c r="J43" s="18">
        <v>6</v>
      </c>
    </row>
    <row r="44" spans="1:10" x14ac:dyDescent="0.3">
      <c r="A44" s="24" t="s">
        <v>76</v>
      </c>
      <c r="B44" s="18"/>
      <c r="C44" s="20">
        <v>0.25347222222222221</v>
      </c>
      <c r="D44" s="18"/>
      <c r="J44" s="20">
        <v>0.72916666666666663</v>
      </c>
    </row>
    <row r="45" spans="1:10" x14ac:dyDescent="0.3">
      <c r="A45" s="21" t="s">
        <v>37</v>
      </c>
      <c r="B45" s="18"/>
      <c r="C45" s="18">
        <v>7</v>
      </c>
      <c r="D45" s="18"/>
      <c r="J45" s="18">
        <v>5</v>
      </c>
    </row>
    <row r="46" spans="1:10" x14ac:dyDescent="0.3">
      <c r="A46" s="19" t="s">
        <v>63</v>
      </c>
      <c r="B46" s="20"/>
      <c r="C46" s="20">
        <v>0.23263888888888887</v>
      </c>
      <c r="D46" s="20">
        <v>0.24305555555555555</v>
      </c>
      <c r="J46" s="20">
        <v>0.29166666666666669</v>
      </c>
    </row>
    <row r="47" spans="1:10" x14ac:dyDescent="0.3">
      <c r="A47" s="26" t="s">
        <v>37</v>
      </c>
      <c r="B47" s="18"/>
      <c r="C47" s="18" t="s">
        <v>64</v>
      </c>
      <c r="D47" s="18">
        <v>2</v>
      </c>
      <c r="J47" s="18">
        <v>2</v>
      </c>
    </row>
    <row r="48" spans="1:10" x14ac:dyDescent="0.3">
      <c r="A48" s="19" t="s">
        <v>79</v>
      </c>
      <c r="B48" s="20"/>
      <c r="C48" s="20">
        <v>0.24305555555555555</v>
      </c>
      <c r="D48" s="20">
        <v>0.25347222222222221</v>
      </c>
      <c r="J48" s="20">
        <v>0.29166666666666669</v>
      </c>
    </row>
    <row r="49" spans="1:14" x14ac:dyDescent="0.3">
      <c r="A49" s="26" t="s">
        <v>37</v>
      </c>
      <c r="B49" s="18"/>
      <c r="C49" s="18" t="s">
        <v>64</v>
      </c>
      <c r="D49" s="18">
        <v>2</v>
      </c>
      <c r="J49" s="18">
        <v>2</v>
      </c>
    </row>
    <row r="50" spans="1:14" x14ac:dyDescent="0.3">
      <c r="A50" s="19" t="s">
        <v>80</v>
      </c>
      <c r="B50" s="20"/>
      <c r="C50" s="20">
        <v>0.74305555555555547</v>
      </c>
      <c r="D50" s="20">
        <v>0.75347222222222221</v>
      </c>
      <c r="J50" s="20">
        <v>0.79166666666666663</v>
      </c>
    </row>
    <row r="51" spans="1:14" x14ac:dyDescent="0.3">
      <c r="A51" s="21" t="s">
        <v>37</v>
      </c>
      <c r="B51" s="18"/>
      <c r="C51" s="18" t="s">
        <v>64</v>
      </c>
      <c r="D51" s="18">
        <v>2</v>
      </c>
      <c r="J51" s="18">
        <v>2</v>
      </c>
    </row>
    <row r="52" spans="1:14" s="28" customFormat="1" x14ac:dyDescent="0.3">
      <c r="A52" s="27"/>
      <c r="B52" s="12"/>
      <c r="C52" s="12"/>
      <c r="D52" s="12"/>
    </row>
    <row r="53" spans="1:14" x14ac:dyDescent="0.3">
      <c r="A53" s="11" t="s">
        <v>14</v>
      </c>
      <c r="B53" s="117" t="s">
        <v>35</v>
      </c>
      <c r="C53" s="117"/>
      <c r="D53" s="117"/>
      <c r="E53" s="117"/>
      <c r="F53" s="68"/>
      <c r="J53" s="116" t="s">
        <v>29</v>
      </c>
      <c r="K53" s="116"/>
      <c r="L53" s="116"/>
      <c r="M53" s="116"/>
      <c r="N53" s="29"/>
    </row>
    <row r="54" spans="1:14" ht="43.2" x14ac:dyDescent="0.3">
      <c r="A54" s="25"/>
      <c r="B54" s="15" t="s">
        <v>39</v>
      </c>
      <c r="C54" s="15" t="s">
        <v>74</v>
      </c>
      <c r="D54" s="15" t="s">
        <v>40</v>
      </c>
      <c r="E54" s="15" t="s">
        <v>77</v>
      </c>
      <c r="F54" s="15" t="s">
        <v>41</v>
      </c>
      <c r="J54" s="18" t="s">
        <v>30</v>
      </c>
      <c r="K54" s="18" t="s">
        <v>31</v>
      </c>
      <c r="L54" s="18" t="s">
        <v>32</v>
      </c>
      <c r="M54" s="18" t="s">
        <v>33</v>
      </c>
    </row>
    <row r="55" spans="1:14" x14ac:dyDescent="0.3">
      <c r="A55" s="24" t="s">
        <v>15</v>
      </c>
      <c r="B55" s="20">
        <v>0.22916666666666666</v>
      </c>
      <c r="C55" s="30"/>
      <c r="D55" s="20">
        <v>0.24722222222222223</v>
      </c>
      <c r="E55" s="20">
        <v>0.24652777777777779</v>
      </c>
      <c r="F55" s="20">
        <v>0.25</v>
      </c>
      <c r="J55" s="20">
        <v>0.72569444444444453</v>
      </c>
      <c r="K55" s="20"/>
      <c r="L55" s="20">
        <v>0.72916666666666663</v>
      </c>
      <c r="M55" s="20"/>
    </row>
    <row r="56" spans="1:14" x14ac:dyDescent="0.3">
      <c r="A56" s="21" t="s">
        <v>37</v>
      </c>
      <c r="B56" s="18">
        <v>2</v>
      </c>
      <c r="C56" s="30"/>
      <c r="D56" s="18">
        <v>3</v>
      </c>
      <c r="E56" s="72" t="s">
        <v>78</v>
      </c>
      <c r="F56" s="72" t="s">
        <v>78</v>
      </c>
      <c r="J56" s="18">
        <v>1</v>
      </c>
      <c r="K56" s="18"/>
      <c r="L56" s="18">
        <v>8</v>
      </c>
      <c r="M56" s="18"/>
    </row>
    <row r="57" spans="1:14" x14ac:dyDescent="0.3">
      <c r="A57" s="24" t="s">
        <v>16</v>
      </c>
      <c r="B57" s="20">
        <v>0.22916666666666666</v>
      </c>
      <c r="C57" s="30"/>
      <c r="D57" s="20"/>
      <c r="E57" s="20"/>
      <c r="F57" s="20"/>
      <c r="J57" s="20"/>
      <c r="K57" s="20">
        <v>0.72569444444444453</v>
      </c>
      <c r="L57" s="20">
        <v>0.72916666666666663</v>
      </c>
      <c r="M57" s="20"/>
    </row>
    <row r="58" spans="1:14" x14ac:dyDescent="0.3">
      <c r="A58" s="21" t="s">
        <v>37</v>
      </c>
      <c r="B58" s="18">
        <v>3</v>
      </c>
      <c r="C58" s="30"/>
      <c r="D58" s="18"/>
      <c r="E58" s="18"/>
      <c r="F58" s="18"/>
      <c r="J58" s="18"/>
      <c r="K58" s="18">
        <v>1</v>
      </c>
      <c r="L58" s="18">
        <v>9</v>
      </c>
      <c r="M58" s="18"/>
    </row>
    <row r="59" spans="1:14" x14ac:dyDescent="0.3">
      <c r="A59" s="19" t="s">
        <v>55</v>
      </c>
      <c r="B59" s="118" t="s">
        <v>56</v>
      </c>
      <c r="C59" s="119"/>
      <c r="D59" s="119"/>
      <c r="E59" s="119"/>
      <c r="F59" s="119"/>
      <c r="J59" s="20"/>
      <c r="K59" s="20">
        <v>0.2951388888888889</v>
      </c>
      <c r="L59" s="20">
        <v>0.2986111111111111</v>
      </c>
      <c r="M59" s="30"/>
    </row>
    <row r="60" spans="1:14" x14ac:dyDescent="0.3">
      <c r="A60" s="21" t="s">
        <v>37</v>
      </c>
      <c r="B60" s="121"/>
      <c r="C60" s="122"/>
      <c r="D60" s="122"/>
      <c r="E60" s="122"/>
      <c r="F60" s="122"/>
      <c r="J60" s="18"/>
      <c r="K60" s="18" t="s">
        <v>78</v>
      </c>
      <c r="L60" s="18" t="s">
        <v>54</v>
      </c>
      <c r="M60" s="18"/>
    </row>
    <row r="61" spans="1:14" x14ac:dyDescent="0.3">
      <c r="A61" s="19" t="s">
        <v>83</v>
      </c>
      <c r="B61" s="20">
        <v>0.22569444444444445</v>
      </c>
      <c r="C61" s="30"/>
      <c r="D61" s="20">
        <v>0.24305555555555555</v>
      </c>
      <c r="E61" s="33"/>
      <c r="F61" s="33">
        <v>0.24861111111111112</v>
      </c>
      <c r="J61" s="20"/>
      <c r="K61" s="20">
        <v>0.2951388888888889</v>
      </c>
      <c r="L61" s="20">
        <v>0.2986111111111111</v>
      </c>
      <c r="M61" s="30"/>
    </row>
    <row r="62" spans="1:14" x14ac:dyDescent="0.3">
      <c r="A62" s="21" t="s">
        <v>37</v>
      </c>
      <c r="B62" s="18">
        <v>3</v>
      </c>
      <c r="C62" s="30"/>
      <c r="D62" s="34">
        <v>1</v>
      </c>
      <c r="E62" s="34"/>
      <c r="F62" s="34" t="s">
        <v>54</v>
      </c>
      <c r="J62" s="18"/>
      <c r="K62" s="18" t="s">
        <v>78</v>
      </c>
      <c r="L62" s="18" t="s">
        <v>54</v>
      </c>
      <c r="M62" s="30"/>
    </row>
    <row r="63" spans="1:14" x14ac:dyDescent="0.3">
      <c r="A63" s="19" t="s">
        <v>83</v>
      </c>
      <c r="B63" s="20">
        <v>0.72569444444444453</v>
      </c>
      <c r="C63" s="30"/>
      <c r="D63" s="33">
        <v>0.74305555555555547</v>
      </c>
      <c r="E63" s="33"/>
      <c r="F63" s="33">
        <v>0.74861111111111101</v>
      </c>
      <c r="J63" s="20"/>
      <c r="K63" s="20">
        <v>0.79513888888888884</v>
      </c>
      <c r="L63" s="20">
        <v>0.79861111111111116</v>
      </c>
      <c r="M63" s="30"/>
    </row>
    <row r="64" spans="1:14" x14ac:dyDescent="0.3">
      <c r="A64" s="21" t="s">
        <v>37</v>
      </c>
      <c r="B64" s="18">
        <v>3</v>
      </c>
      <c r="C64" s="30"/>
      <c r="D64" s="34">
        <v>1</v>
      </c>
      <c r="E64" s="18"/>
      <c r="F64" s="18" t="s">
        <v>54</v>
      </c>
      <c r="J64" s="18"/>
      <c r="K64" s="18" t="s">
        <v>78</v>
      </c>
      <c r="L64" s="18" t="s">
        <v>54</v>
      </c>
      <c r="M64" s="30"/>
    </row>
    <row r="65" spans="1:15" x14ac:dyDescent="0.3">
      <c r="A65" s="24" t="s">
        <v>17</v>
      </c>
      <c r="B65" s="20">
        <v>0.21180555555555555</v>
      </c>
      <c r="C65" s="30"/>
      <c r="D65" s="20">
        <v>0.22916666666666666</v>
      </c>
      <c r="E65" s="33"/>
      <c r="F65" s="33">
        <v>0.23472222222222219</v>
      </c>
      <c r="J65" s="20">
        <v>0.71527777777777779</v>
      </c>
      <c r="K65" s="20">
        <v>0.70833333333333337</v>
      </c>
      <c r="L65" s="20"/>
      <c r="M65" s="20"/>
    </row>
    <row r="66" spans="1:15" x14ac:dyDescent="0.3">
      <c r="A66" s="21" t="s">
        <v>37</v>
      </c>
      <c r="B66" s="18">
        <v>3</v>
      </c>
      <c r="C66" s="30"/>
      <c r="D66" s="18">
        <v>1</v>
      </c>
      <c r="E66" s="18"/>
      <c r="F66" s="18" t="s">
        <v>54</v>
      </c>
      <c r="J66" s="18">
        <v>7</v>
      </c>
      <c r="K66" s="18">
        <v>9</v>
      </c>
      <c r="L66" s="18"/>
      <c r="M66" s="18"/>
    </row>
    <row r="67" spans="1:15" x14ac:dyDescent="0.3">
      <c r="A67" s="24" t="s">
        <v>18</v>
      </c>
      <c r="B67" s="20">
        <v>0.23055555555555554</v>
      </c>
      <c r="C67" s="20">
        <v>0.23750000000000002</v>
      </c>
      <c r="D67" s="20"/>
      <c r="E67" s="20"/>
      <c r="F67" s="20"/>
      <c r="J67" s="20"/>
      <c r="K67" s="20"/>
      <c r="L67" s="20"/>
      <c r="M67" s="20">
        <v>0.72916666666666663</v>
      </c>
    </row>
    <row r="68" spans="1:15" x14ac:dyDescent="0.3">
      <c r="A68" s="21" t="s">
        <v>37</v>
      </c>
      <c r="B68" s="18">
        <v>1</v>
      </c>
      <c r="C68" s="18">
        <v>1</v>
      </c>
      <c r="D68" s="18"/>
      <c r="E68" s="18"/>
      <c r="F68" s="18"/>
      <c r="J68" s="18"/>
      <c r="K68" s="18"/>
      <c r="L68" s="18"/>
      <c r="M68" s="18">
        <v>10</v>
      </c>
    </row>
    <row r="69" spans="1:15" x14ac:dyDescent="0.3">
      <c r="A69" s="19" t="s">
        <v>62</v>
      </c>
      <c r="B69" s="20">
        <v>0.20833333333333334</v>
      </c>
      <c r="C69" s="30"/>
      <c r="D69" s="20">
        <v>0.22569444444444445</v>
      </c>
      <c r="E69" s="20"/>
      <c r="F69" s="20">
        <v>0.22916666666666666</v>
      </c>
      <c r="J69" s="20"/>
      <c r="K69" s="20"/>
      <c r="L69" s="20"/>
      <c r="M69" s="20">
        <v>0.29166666666666669</v>
      </c>
    </row>
    <row r="70" spans="1:15" x14ac:dyDescent="0.3">
      <c r="A70" s="26" t="s">
        <v>37</v>
      </c>
      <c r="B70" s="18">
        <v>1</v>
      </c>
      <c r="C70" s="30"/>
      <c r="D70" s="18">
        <v>5</v>
      </c>
      <c r="E70" s="18"/>
      <c r="F70" s="18" t="s">
        <v>54</v>
      </c>
      <c r="J70" s="18"/>
      <c r="K70" s="18"/>
      <c r="L70" s="18"/>
      <c r="M70" s="18">
        <v>1</v>
      </c>
    </row>
    <row r="71" spans="1:15" x14ac:dyDescent="0.3">
      <c r="A71" s="19" t="s">
        <v>84</v>
      </c>
      <c r="B71" s="20">
        <v>0.21875</v>
      </c>
      <c r="C71" s="30"/>
      <c r="D71" s="20">
        <v>0.23611111111111113</v>
      </c>
      <c r="E71" s="20"/>
      <c r="F71" s="20">
        <v>0.23958333333333334</v>
      </c>
      <c r="J71" s="20"/>
      <c r="K71" s="20"/>
      <c r="L71" s="20"/>
      <c r="M71" s="20">
        <v>0.29166666666666669</v>
      </c>
    </row>
    <row r="72" spans="1:15" x14ac:dyDescent="0.3">
      <c r="A72" s="26" t="s">
        <v>37</v>
      </c>
      <c r="B72" s="18">
        <v>1</v>
      </c>
      <c r="C72" s="30"/>
      <c r="D72" s="18">
        <v>5</v>
      </c>
      <c r="E72" s="18"/>
      <c r="F72" s="18" t="s">
        <v>54</v>
      </c>
      <c r="J72" s="18"/>
      <c r="K72" s="18"/>
      <c r="L72" s="18"/>
      <c r="M72" s="18">
        <v>1</v>
      </c>
    </row>
    <row r="73" spans="1:15" x14ac:dyDescent="0.3">
      <c r="A73" s="19" t="s">
        <v>85</v>
      </c>
      <c r="B73" s="20">
        <v>0.71875</v>
      </c>
      <c r="C73" s="30"/>
      <c r="D73" s="20">
        <v>0.73611111111111116</v>
      </c>
      <c r="E73" s="20"/>
      <c r="F73" s="20">
        <v>0.73958333333333337</v>
      </c>
      <c r="J73" s="20"/>
      <c r="K73" s="20"/>
      <c r="L73" s="20"/>
      <c r="M73" s="20">
        <v>0.79166666666666663</v>
      </c>
    </row>
    <row r="74" spans="1:15" x14ac:dyDescent="0.3">
      <c r="A74" s="21" t="s">
        <v>37</v>
      </c>
      <c r="B74" s="18">
        <v>1</v>
      </c>
      <c r="C74" s="30"/>
      <c r="D74" s="18">
        <v>5</v>
      </c>
      <c r="E74" s="18"/>
      <c r="F74" s="18" t="s">
        <v>54</v>
      </c>
      <c r="J74" s="18"/>
      <c r="K74" s="18"/>
      <c r="L74" s="18"/>
      <c r="M74" s="18">
        <v>1</v>
      </c>
    </row>
    <row r="75" spans="1:15" x14ac:dyDescent="0.3">
      <c r="A75" s="25"/>
    </row>
    <row r="76" spans="1:15" x14ac:dyDescent="0.3">
      <c r="A76" s="11" t="s">
        <v>19</v>
      </c>
      <c r="B76" s="115" t="s">
        <v>35</v>
      </c>
      <c r="C76" s="115"/>
      <c r="D76" s="115"/>
      <c r="E76" s="115"/>
      <c r="F76" s="115"/>
      <c r="G76" s="12"/>
      <c r="H76" s="12"/>
      <c r="J76" s="116" t="s">
        <v>29</v>
      </c>
      <c r="K76" s="116"/>
      <c r="L76" s="116"/>
      <c r="M76" s="116"/>
      <c r="N76" s="116"/>
    </row>
    <row r="77" spans="1:15" ht="28.8" x14ac:dyDescent="0.3">
      <c r="A77" s="25"/>
      <c r="B77" s="15" t="s">
        <v>40</v>
      </c>
      <c r="C77" s="15" t="s">
        <v>42</v>
      </c>
      <c r="D77" s="15" t="s">
        <v>88</v>
      </c>
      <c r="E77" s="15" t="s">
        <v>41</v>
      </c>
      <c r="F77" s="15" t="s">
        <v>66</v>
      </c>
      <c r="G77" s="35" t="s">
        <v>47</v>
      </c>
      <c r="H77" s="35" t="s">
        <v>48</v>
      </c>
      <c r="I77" s="37"/>
      <c r="J77" s="18" t="s">
        <v>30</v>
      </c>
      <c r="K77" s="18" t="s">
        <v>31</v>
      </c>
      <c r="L77" s="18" t="s">
        <v>32</v>
      </c>
      <c r="M77" s="34" t="s">
        <v>33</v>
      </c>
      <c r="N77" s="91" t="s">
        <v>34</v>
      </c>
      <c r="O77" s="93"/>
    </row>
    <row r="78" spans="1:15" x14ac:dyDescent="0.3">
      <c r="A78" s="24" t="s">
        <v>20</v>
      </c>
      <c r="B78" s="20">
        <v>0.24722222222222223</v>
      </c>
      <c r="C78" s="38">
        <v>0.25</v>
      </c>
      <c r="D78" s="20"/>
      <c r="E78" s="20">
        <v>0.25</v>
      </c>
      <c r="F78" s="20"/>
      <c r="G78" s="18"/>
      <c r="H78" s="18"/>
      <c r="J78" s="20"/>
      <c r="K78" s="20">
        <v>0.72569444444444453</v>
      </c>
      <c r="L78" s="20">
        <v>0.72916666666666663</v>
      </c>
      <c r="M78" s="30"/>
      <c r="N78" s="74"/>
      <c r="O78" s="94"/>
    </row>
    <row r="79" spans="1:15" x14ac:dyDescent="0.3">
      <c r="A79" s="21" t="s">
        <v>37</v>
      </c>
      <c r="B79" s="18">
        <v>4</v>
      </c>
      <c r="C79" s="34" t="s">
        <v>78</v>
      </c>
      <c r="D79" s="18"/>
      <c r="E79" s="18" t="s">
        <v>54</v>
      </c>
      <c r="F79" s="18"/>
      <c r="G79" s="18"/>
      <c r="H79" s="18"/>
      <c r="J79" s="18"/>
      <c r="K79" s="18">
        <v>2</v>
      </c>
      <c r="L79" s="18">
        <v>11</v>
      </c>
      <c r="M79" s="18"/>
      <c r="N79" s="91"/>
      <c r="O79" s="95"/>
    </row>
    <row r="80" spans="1:15" x14ac:dyDescent="0.3">
      <c r="A80" s="24"/>
      <c r="B80" s="20"/>
      <c r="C80" s="38"/>
      <c r="D80" s="20"/>
      <c r="E80" s="20"/>
      <c r="F80" s="20"/>
      <c r="G80" s="18"/>
      <c r="H80" s="18"/>
      <c r="J80" s="20"/>
      <c r="K80" s="20"/>
      <c r="L80" s="20"/>
      <c r="M80" s="30"/>
      <c r="N80" s="74"/>
      <c r="O80" s="94"/>
    </row>
    <row r="81" spans="1:15" x14ac:dyDescent="0.3">
      <c r="A81" s="21" t="s">
        <v>37</v>
      </c>
      <c r="B81" s="18"/>
      <c r="C81" s="18"/>
      <c r="D81" s="18"/>
      <c r="E81" s="18"/>
      <c r="F81" s="18"/>
      <c r="G81" s="18"/>
      <c r="H81" s="18"/>
      <c r="J81" s="18"/>
      <c r="K81" s="18"/>
      <c r="L81" s="18"/>
      <c r="M81" s="18"/>
      <c r="N81" s="91"/>
      <c r="O81" s="95"/>
    </row>
    <row r="82" spans="1:15" x14ac:dyDescent="0.3">
      <c r="A82" s="24" t="s">
        <v>21</v>
      </c>
      <c r="B82" s="33">
        <v>0.24583333333333335</v>
      </c>
      <c r="C82" s="33">
        <v>0.25</v>
      </c>
      <c r="D82" s="33"/>
      <c r="E82" s="33">
        <v>0.25277777777777777</v>
      </c>
      <c r="F82" s="30"/>
      <c r="G82" s="18"/>
      <c r="H82" s="18"/>
      <c r="J82" s="20"/>
      <c r="K82" s="20"/>
      <c r="L82" s="20"/>
      <c r="M82" s="39">
        <v>0.72916666666666663</v>
      </c>
      <c r="N82" s="74"/>
      <c r="O82" s="96"/>
    </row>
    <row r="83" spans="1:15" x14ac:dyDescent="0.3">
      <c r="A83" s="21" t="s">
        <v>37</v>
      </c>
      <c r="B83" s="18">
        <v>7</v>
      </c>
      <c r="C83" s="18" t="s">
        <v>54</v>
      </c>
      <c r="D83" s="18"/>
      <c r="E83" s="18" t="s">
        <v>54</v>
      </c>
      <c r="F83" s="30"/>
      <c r="G83" s="18"/>
      <c r="H83" s="18"/>
      <c r="J83" s="18"/>
      <c r="K83" s="18"/>
      <c r="L83" s="18"/>
      <c r="M83" s="18">
        <v>9</v>
      </c>
      <c r="N83" s="91"/>
      <c r="O83" s="95"/>
    </row>
    <row r="84" spans="1:15" x14ac:dyDescent="0.3">
      <c r="A84" s="24" t="s">
        <v>22</v>
      </c>
      <c r="B84" s="20">
        <v>0.22569444444444445</v>
      </c>
      <c r="C84" s="20"/>
      <c r="D84" s="20"/>
      <c r="E84" s="20"/>
      <c r="F84" s="20">
        <v>0.23958333333333334</v>
      </c>
      <c r="G84" s="33">
        <v>0.25</v>
      </c>
      <c r="H84" s="33">
        <v>0.25694444444444448</v>
      </c>
      <c r="J84" s="41"/>
      <c r="K84" s="41"/>
      <c r="L84" s="41"/>
      <c r="M84" s="42"/>
      <c r="N84" s="92">
        <v>0.72569444444444453</v>
      </c>
      <c r="O84" s="94"/>
    </row>
    <row r="85" spans="1:15" x14ac:dyDescent="0.3">
      <c r="A85" s="21" t="s">
        <v>37</v>
      </c>
      <c r="B85" s="18">
        <v>2</v>
      </c>
      <c r="C85" s="18"/>
      <c r="D85" s="18"/>
      <c r="E85" s="18"/>
      <c r="F85" s="18" t="s">
        <v>78</v>
      </c>
      <c r="G85" s="18" t="s">
        <v>54</v>
      </c>
      <c r="H85" s="18" t="s">
        <v>54</v>
      </c>
      <c r="J85" s="18"/>
      <c r="K85" s="18"/>
      <c r="L85" s="18"/>
      <c r="M85" s="18"/>
      <c r="N85" s="91">
        <v>2</v>
      </c>
      <c r="O85" s="95"/>
    </row>
    <row r="86" spans="1:15" x14ac:dyDescent="0.3">
      <c r="A86" s="21"/>
      <c r="B86" s="12"/>
      <c r="C86" s="12"/>
      <c r="D86" s="12"/>
      <c r="E86" s="12"/>
      <c r="F86" s="12"/>
      <c r="G86" s="12"/>
      <c r="H86" s="12"/>
      <c r="J86" s="12"/>
      <c r="K86" s="12"/>
      <c r="L86" s="12"/>
      <c r="M86" s="12"/>
      <c r="N86" s="12"/>
    </row>
    <row r="87" spans="1:15" s="28" customFormat="1" x14ac:dyDescent="0.3">
      <c r="A87" s="11" t="s">
        <v>65</v>
      </c>
      <c r="B87" s="115" t="s">
        <v>35</v>
      </c>
      <c r="C87" s="115"/>
      <c r="D87" s="115"/>
      <c r="E87" s="115"/>
      <c r="F87" s="115"/>
      <c r="G87" s="115"/>
      <c r="H87" s="115"/>
      <c r="J87" s="31" t="s">
        <v>29</v>
      </c>
      <c r="K87" s="12"/>
      <c r="L87" s="12"/>
      <c r="M87" s="12"/>
      <c r="N87" s="12"/>
    </row>
    <row r="88" spans="1:15" ht="28.8" x14ac:dyDescent="0.3">
      <c r="A88" s="11"/>
      <c r="B88" s="15" t="s">
        <v>40</v>
      </c>
      <c r="C88" s="15" t="s">
        <v>66</v>
      </c>
      <c r="D88" s="15" t="s">
        <v>75</v>
      </c>
      <c r="E88" s="15" t="s">
        <v>47</v>
      </c>
      <c r="F88" s="15" t="s">
        <v>48</v>
      </c>
      <c r="G88" s="15" t="s">
        <v>50</v>
      </c>
      <c r="H88" s="15" t="s">
        <v>67</v>
      </c>
      <c r="J88" s="18" t="s">
        <v>34</v>
      </c>
    </row>
    <row r="89" spans="1:15" x14ac:dyDescent="0.3">
      <c r="A89" s="19" t="s">
        <v>86</v>
      </c>
      <c r="B89" s="20">
        <v>0.20138888888888887</v>
      </c>
      <c r="C89" s="20" t="s">
        <v>54</v>
      </c>
      <c r="D89" s="20">
        <v>0.22222222222222221</v>
      </c>
      <c r="E89" s="20">
        <v>0.22916666666666666</v>
      </c>
      <c r="F89" s="20">
        <v>0.23263888888888887</v>
      </c>
      <c r="G89" s="20">
        <v>0.23611111111111113</v>
      </c>
      <c r="H89" s="18" t="s">
        <v>54</v>
      </c>
      <c r="J89" s="43">
        <v>0.27083333333333331</v>
      </c>
    </row>
    <row r="90" spans="1:15" x14ac:dyDescent="0.3">
      <c r="A90" s="26" t="s">
        <v>37</v>
      </c>
      <c r="B90" s="18">
        <v>1</v>
      </c>
      <c r="C90" s="18" t="s">
        <v>54</v>
      </c>
      <c r="D90" s="18">
        <v>1</v>
      </c>
      <c r="E90" s="18" t="s">
        <v>54</v>
      </c>
      <c r="F90" s="18" t="s">
        <v>54</v>
      </c>
      <c r="G90" s="18" t="s">
        <v>54</v>
      </c>
      <c r="H90" s="18" t="s">
        <v>54</v>
      </c>
      <c r="J90" s="7" t="s">
        <v>68</v>
      </c>
    </row>
    <row r="91" spans="1:15" x14ac:dyDescent="0.3">
      <c r="A91" s="19" t="s">
        <v>87</v>
      </c>
      <c r="B91" s="20">
        <v>0.69791666666666663</v>
      </c>
      <c r="C91" s="20" t="s">
        <v>54</v>
      </c>
      <c r="D91" s="20">
        <v>0.71875</v>
      </c>
      <c r="E91" s="20">
        <v>0.72569444444444453</v>
      </c>
      <c r="F91" s="20">
        <v>0.72916666666666663</v>
      </c>
      <c r="G91" s="20">
        <v>0.73611111111111116</v>
      </c>
      <c r="H91" s="18" t="s">
        <v>54</v>
      </c>
      <c r="J91" s="20">
        <v>0.77083333333333337</v>
      </c>
    </row>
    <row r="92" spans="1:15" x14ac:dyDescent="0.3">
      <c r="A92" s="21" t="s">
        <v>37</v>
      </c>
      <c r="B92" s="18">
        <v>1</v>
      </c>
      <c r="C92" s="18" t="s">
        <v>54</v>
      </c>
      <c r="D92" s="18">
        <v>1</v>
      </c>
      <c r="E92" s="18" t="s">
        <v>54</v>
      </c>
      <c r="F92" s="18" t="s">
        <v>54</v>
      </c>
      <c r="G92" s="18" t="s">
        <v>54</v>
      </c>
      <c r="H92" s="18" t="s">
        <v>54</v>
      </c>
      <c r="J92" s="7" t="s">
        <v>68</v>
      </c>
    </row>
    <row r="93" spans="1:15" x14ac:dyDescent="0.3">
      <c r="A93" s="21"/>
      <c r="B93" s="12"/>
      <c r="C93" s="12"/>
      <c r="D93" s="12"/>
    </row>
    <row r="94" spans="1:15" x14ac:dyDescent="0.3">
      <c r="A94" s="11" t="s">
        <v>23</v>
      </c>
      <c r="B94" s="115" t="s">
        <v>35</v>
      </c>
      <c r="C94" s="115"/>
      <c r="D94" s="115"/>
      <c r="E94" s="115"/>
      <c r="F94" s="115"/>
      <c r="G94" s="115"/>
      <c r="H94" s="115"/>
      <c r="J94" s="116" t="s">
        <v>29</v>
      </c>
      <c r="K94" s="116"/>
      <c r="L94" s="116"/>
      <c r="M94" s="116"/>
      <c r="N94" s="116"/>
    </row>
    <row r="95" spans="1:15" ht="43.2" x14ac:dyDescent="0.3">
      <c r="A95" s="25"/>
      <c r="B95" s="15" t="s">
        <v>43</v>
      </c>
      <c r="C95" s="15" t="s">
        <v>44</v>
      </c>
      <c r="D95" s="15" t="s">
        <v>45</v>
      </c>
      <c r="E95" s="35" t="s">
        <v>46</v>
      </c>
      <c r="F95" s="35" t="s">
        <v>49</v>
      </c>
      <c r="G95" s="35" t="s">
        <v>50</v>
      </c>
      <c r="H95" s="35" t="s">
        <v>51</v>
      </c>
      <c r="J95" s="18" t="s">
        <v>30</v>
      </c>
      <c r="K95" s="18" t="s">
        <v>31</v>
      </c>
      <c r="L95" s="18" t="s">
        <v>32</v>
      </c>
      <c r="M95" s="18" t="s">
        <v>33</v>
      </c>
      <c r="N95" s="18" t="s">
        <v>34</v>
      </c>
    </row>
    <row r="96" spans="1:15" x14ac:dyDescent="0.3">
      <c r="A96" s="24" t="s">
        <v>24</v>
      </c>
      <c r="B96" s="20">
        <v>0.22222222222222221</v>
      </c>
      <c r="C96" s="33">
        <v>0.22430555555555556</v>
      </c>
      <c r="D96" s="33">
        <v>0.22916666666666666</v>
      </c>
      <c r="E96" s="30"/>
      <c r="F96" s="30"/>
      <c r="G96" s="30"/>
      <c r="H96" s="30"/>
      <c r="J96" s="20">
        <v>0.72569444444444453</v>
      </c>
      <c r="K96" s="20"/>
      <c r="L96" s="20">
        <v>0.72916666666666663</v>
      </c>
      <c r="M96" s="20"/>
      <c r="N96" s="20"/>
    </row>
    <row r="97" spans="1:14" x14ac:dyDescent="0.3">
      <c r="A97" s="21" t="s">
        <v>37</v>
      </c>
      <c r="B97" s="18">
        <v>0</v>
      </c>
      <c r="C97" s="18" t="s">
        <v>60</v>
      </c>
      <c r="D97" s="18" t="s">
        <v>54</v>
      </c>
      <c r="E97" s="30"/>
      <c r="F97" s="30"/>
      <c r="G97" s="30"/>
      <c r="H97" s="30"/>
      <c r="J97" s="18">
        <v>3</v>
      </c>
      <c r="K97" s="18"/>
      <c r="L97" s="18">
        <v>14</v>
      </c>
      <c r="M97" s="18"/>
      <c r="N97" s="18"/>
    </row>
    <row r="98" spans="1:14" x14ac:dyDescent="0.3">
      <c r="A98" s="24" t="s">
        <v>25</v>
      </c>
      <c r="B98" s="20">
        <v>0.22222222222222221</v>
      </c>
      <c r="C98" s="20"/>
      <c r="D98" s="20"/>
      <c r="E98" s="30"/>
      <c r="F98" s="30"/>
      <c r="G98" s="30"/>
      <c r="H98" s="30"/>
      <c r="J98" s="20"/>
      <c r="K98" s="20">
        <v>0.72569444444444453</v>
      </c>
      <c r="L98" s="20">
        <v>0.72916666666666663</v>
      </c>
      <c r="M98" s="20"/>
      <c r="N98" s="20"/>
    </row>
    <row r="99" spans="1:14" x14ac:dyDescent="0.3">
      <c r="A99" s="21" t="s">
        <v>37</v>
      </c>
      <c r="B99" s="18">
        <v>4</v>
      </c>
      <c r="C99" s="18"/>
      <c r="D99" s="18"/>
      <c r="E99" s="30"/>
      <c r="F99" s="30"/>
      <c r="G99" s="30"/>
      <c r="H99" s="30"/>
      <c r="J99" s="18"/>
      <c r="K99" s="18">
        <v>4</v>
      </c>
      <c r="L99" s="18">
        <v>15</v>
      </c>
      <c r="M99" s="18"/>
      <c r="N99" s="18"/>
    </row>
    <row r="100" spans="1:14" x14ac:dyDescent="0.3">
      <c r="A100" s="19" t="s">
        <v>70</v>
      </c>
      <c r="B100" s="20">
        <v>0.23750000000000002</v>
      </c>
      <c r="C100" s="20"/>
      <c r="D100" s="20"/>
      <c r="E100" s="20"/>
      <c r="F100" s="20">
        <v>0.25</v>
      </c>
      <c r="G100" s="20">
        <v>0.26666666666666666</v>
      </c>
      <c r="H100" s="33">
        <v>0.27430555555555552</v>
      </c>
      <c r="J100" s="20"/>
      <c r="K100" s="20"/>
      <c r="L100" s="20"/>
      <c r="M100" s="20"/>
      <c r="N100" s="20">
        <v>0.72569444444444453</v>
      </c>
    </row>
    <row r="101" spans="1:14" x14ac:dyDescent="0.3">
      <c r="A101" s="21" t="s">
        <v>37</v>
      </c>
      <c r="B101" s="18">
        <v>4</v>
      </c>
      <c r="C101" s="18"/>
      <c r="D101" s="18"/>
      <c r="E101" s="18"/>
      <c r="F101" s="18" t="s">
        <v>59</v>
      </c>
      <c r="G101" s="18" t="s">
        <v>61</v>
      </c>
      <c r="H101" s="18" t="s">
        <v>58</v>
      </c>
      <c r="J101" s="18"/>
      <c r="K101" s="18"/>
      <c r="L101" s="18"/>
      <c r="M101" s="18"/>
      <c r="N101" s="18">
        <v>4</v>
      </c>
    </row>
    <row r="102" spans="1:14" x14ac:dyDescent="0.3">
      <c r="A102" s="44" t="s">
        <v>26</v>
      </c>
      <c r="B102" s="20">
        <v>0.24305555555555555</v>
      </c>
      <c r="C102" s="33">
        <v>0.24583333333333335</v>
      </c>
      <c r="D102" s="33">
        <v>0.25277777777777777</v>
      </c>
      <c r="E102" s="45"/>
      <c r="F102" s="45"/>
      <c r="G102" s="45"/>
      <c r="H102" s="45"/>
      <c r="J102" s="20"/>
      <c r="K102" s="20"/>
      <c r="L102" s="20"/>
      <c r="M102" s="20">
        <v>0.72916666666666663</v>
      </c>
      <c r="N102" s="20"/>
    </row>
    <row r="103" spans="1:14" x14ac:dyDescent="0.3">
      <c r="A103" s="21" t="s">
        <v>37</v>
      </c>
      <c r="B103" s="18">
        <v>2</v>
      </c>
      <c r="C103" s="18" t="s">
        <v>60</v>
      </c>
      <c r="D103" s="18" t="s">
        <v>54</v>
      </c>
      <c r="E103" s="18"/>
      <c r="F103" s="18"/>
      <c r="G103" s="18"/>
      <c r="H103" s="18"/>
      <c r="J103" s="18"/>
      <c r="K103" s="18"/>
      <c r="L103" s="18"/>
      <c r="M103" s="18">
        <v>4</v>
      </c>
      <c r="N103" s="18"/>
    </row>
  </sheetData>
  <mergeCells count="12">
    <mergeCell ref="B87:H87"/>
    <mergeCell ref="B94:H94"/>
    <mergeCell ref="J94:N94"/>
    <mergeCell ref="J76:N76"/>
    <mergeCell ref="B1:E1"/>
    <mergeCell ref="B32:D32"/>
    <mergeCell ref="B17:E18"/>
    <mergeCell ref="J53:M53"/>
    <mergeCell ref="B76:F76"/>
    <mergeCell ref="B53:E53"/>
    <mergeCell ref="I1:N1"/>
    <mergeCell ref="B59:F60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1</xdr:row>
                <xdr:rowOff>243840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0</xdr:col>
                <xdr:colOff>0</xdr:colOff>
                <xdr:row>3</xdr:row>
                <xdr:rowOff>144780</xdr:rowOff>
              </from>
              <to>
                <xdr:col>0</xdr:col>
                <xdr:colOff>228600</xdr:colOff>
                <xdr:row>4</xdr:row>
                <xdr:rowOff>175260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7">
            <anchor moveWithCells="1">
              <from>
                <xdr:col>0</xdr:col>
                <xdr:colOff>0</xdr:colOff>
                <xdr:row>5</xdr:row>
                <xdr:rowOff>144780</xdr:rowOff>
              </from>
              <to>
                <xdr:col>0</xdr:col>
                <xdr:colOff>228600</xdr:colOff>
                <xdr:row>6</xdr:row>
                <xdr:rowOff>175260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9" name="Control 4">
          <controlPr defaultSize="0" r:id="rId7">
            <anchor moveWithCells="1">
              <from>
                <xdr:col>0</xdr:col>
                <xdr:colOff>0</xdr:colOff>
                <xdr:row>7</xdr:row>
                <xdr:rowOff>144780</xdr:rowOff>
              </from>
              <to>
                <xdr:col>0</xdr:col>
                <xdr:colOff>228600</xdr:colOff>
                <xdr:row>8</xdr:row>
                <xdr:rowOff>175260</xdr:rowOff>
              </to>
            </anchor>
          </controlPr>
        </control>
      </mc:Choice>
      <mc:Fallback>
        <control shapeId="1028" r:id="rId9" name="Control 4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r:id="rId7">
            <anchor moveWithCells="1">
              <from>
                <xdr:col>0</xdr:col>
                <xdr:colOff>0</xdr:colOff>
                <xdr:row>9</xdr:row>
                <xdr:rowOff>144780</xdr:rowOff>
              </from>
              <to>
                <xdr:col>0</xdr:col>
                <xdr:colOff>228600</xdr:colOff>
                <xdr:row>10</xdr:row>
                <xdr:rowOff>175260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7">
            <anchor moveWithCells="1">
              <from>
                <xdr:col>0</xdr:col>
                <xdr:colOff>0</xdr:colOff>
                <xdr:row>11</xdr:row>
                <xdr:rowOff>144780</xdr:rowOff>
              </from>
              <to>
                <xdr:col>0</xdr:col>
                <xdr:colOff>228600</xdr:colOff>
                <xdr:row>12</xdr:row>
                <xdr:rowOff>175260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7">
            <anchor moveWithCells="1">
              <from>
                <xdr:col>0</xdr:col>
                <xdr:colOff>0</xdr:colOff>
                <xdr:row>13</xdr:row>
                <xdr:rowOff>144780</xdr:rowOff>
              </from>
              <to>
                <xdr:col>0</xdr:col>
                <xdr:colOff>228600</xdr:colOff>
                <xdr:row>14</xdr:row>
                <xdr:rowOff>175260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7">
            <anchor moveWithCells="1">
              <from>
                <xdr:col>0</xdr:col>
                <xdr:colOff>0</xdr:colOff>
                <xdr:row>15</xdr:row>
                <xdr:rowOff>137160</xdr:rowOff>
              </from>
              <to>
                <xdr:col>0</xdr:col>
                <xdr:colOff>228600</xdr:colOff>
                <xdr:row>16</xdr:row>
                <xdr:rowOff>167640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7">
            <anchor moveWithCells="1">
              <from>
                <xdr:col>0</xdr:col>
                <xdr:colOff>0</xdr:colOff>
                <xdr:row>21</xdr:row>
                <xdr:rowOff>137160</xdr:rowOff>
              </from>
              <to>
                <xdr:col>0</xdr:col>
                <xdr:colOff>228600</xdr:colOff>
                <xdr:row>22</xdr:row>
                <xdr:rowOff>167640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7">
            <anchor moveWithCells="1">
              <from>
                <xdr:col>0</xdr:col>
                <xdr:colOff>0</xdr:colOff>
                <xdr:row>23</xdr:row>
                <xdr:rowOff>137160</xdr:rowOff>
              </from>
              <to>
                <xdr:col>0</xdr:col>
                <xdr:colOff>228600</xdr:colOff>
                <xdr:row>24</xdr:row>
                <xdr:rowOff>167640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7">
            <anchor moveWithCells="1">
              <from>
                <xdr:col>0</xdr:col>
                <xdr:colOff>0</xdr:colOff>
                <xdr:row>25</xdr:row>
                <xdr:rowOff>137160</xdr:rowOff>
              </from>
              <to>
                <xdr:col>0</xdr:col>
                <xdr:colOff>228600</xdr:colOff>
                <xdr:row>26</xdr:row>
                <xdr:rowOff>167640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7">
            <anchor moveWithCells="1">
              <from>
                <xdr:col>0</xdr:col>
                <xdr:colOff>0</xdr:colOff>
                <xdr:row>27</xdr:row>
                <xdr:rowOff>137160</xdr:rowOff>
              </from>
              <to>
                <xdr:col>0</xdr:col>
                <xdr:colOff>228600</xdr:colOff>
                <xdr:row>28</xdr:row>
                <xdr:rowOff>167640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228600</xdr:colOff>
                <xdr:row>34</xdr:row>
                <xdr:rowOff>60960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7">
            <anchor moveWithCells="1">
              <from>
                <xdr:col>0</xdr:col>
                <xdr:colOff>0</xdr:colOff>
                <xdr:row>34</xdr:row>
                <xdr:rowOff>129540</xdr:rowOff>
              </from>
              <to>
                <xdr:col>0</xdr:col>
                <xdr:colOff>228600</xdr:colOff>
                <xdr:row>35</xdr:row>
                <xdr:rowOff>160020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7">
            <anchor moveWithCells="1">
              <from>
                <xdr:col>0</xdr:col>
                <xdr:colOff>0</xdr:colOff>
                <xdr:row>36</xdr:row>
                <xdr:rowOff>129540</xdr:rowOff>
              </from>
              <to>
                <xdr:col>0</xdr:col>
                <xdr:colOff>228600</xdr:colOff>
                <xdr:row>37</xdr:row>
                <xdr:rowOff>160020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7">
            <anchor moveWithCells="1">
              <from>
                <xdr:col>0</xdr:col>
                <xdr:colOff>0</xdr:colOff>
                <xdr:row>38</xdr:row>
                <xdr:rowOff>129540</xdr:rowOff>
              </from>
              <to>
                <xdr:col>0</xdr:col>
                <xdr:colOff>228600</xdr:colOff>
                <xdr:row>39</xdr:row>
                <xdr:rowOff>160020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7">
            <anchor moveWithCells="1">
              <from>
                <xdr:col>0</xdr:col>
                <xdr:colOff>0</xdr:colOff>
                <xdr:row>40</xdr:row>
                <xdr:rowOff>129540</xdr:rowOff>
              </from>
              <to>
                <xdr:col>0</xdr:col>
                <xdr:colOff>228600</xdr:colOff>
                <xdr:row>41</xdr:row>
                <xdr:rowOff>160020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7">
            <anchor moveWithCells="1">
              <from>
                <xdr:col>0</xdr:col>
                <xdr:colOff>0</xdr:colOff>
                <xdr:row>44</xdr:row>
                <xdr:rowOff>129540</xdr:rowOff>
              </from>
              <to>
                <xdr:col>0</xdr:col>
                <xdr:colOff>228600</xdr:colOff>
                <xdr:row>45</xdr:row>
                <xdr:rowOff>160020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5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228600</xdr:colOff>
                <xdr:row>55</xdr:row>
                <xdr:rowOff>60960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7">
            <anchor moveWithCells="1">
              <from>
                <xdr:col>0</xdr:col>
                <xdr:colOff>0</xdr:colOff>
                <xdr:row>55</xdr:row>
                <xdr:rowOff>121920</xdr:rowOff>
              </from>
              <to>
                <xdr:col>0</xdr:col>
                <xdr:colOff>228600</xdr:colOff>
                <xdr:row>56</xdr:row>
                <xdr:rowOff>152400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7">
            <anchor moveWithCells="1">
              <from>
                <xdr:col>0</xdr:col>
                <xdr:colOff>0</xdr:colOff>
                <xdr:row>55</xdr:row>
                <xdr:rowOff>121920</xdr:rowOff>
              </from>
              <to>
                <xdr:col>0</xdr:col>
                <xdr:colOff>228600</xdr:colOff>
                <xdr:row>56</xdr:row>
                <xdr:rowOff>152400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7">
            <anchor moveWithCells="1">
              <from>
                <xdr:col>0</xdr:col>
                <xdr:colOff>0</xdr:colOff>
                <xdr:row>57</xdr:row>
                <xdr:rowOff>121920</xdr:rowOff>
              </from>
              <to>
                <xdr:col>0</xdr:col>
                <xdr:colOff>228600</xdr:colOff>
                <xdr:row>58</xdr:row>
                <xdr:rowOff>152400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228600</xdr:colOff>
                <xdr:row>61</xdr:row>
                <xdr:rowOff>60960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7">
            <anchor moveWithCells="1">
              <from>
                <xdr:col>0</xdr:col>
                <xdr:colOff>0</xdr:colOff>
                <xdr:row>65</xdr:row>
                <xdr:rowOff>121920</xdr:rowOff>
              </from>
              <to>
                <xdr:col>0</xdr:col>
                <xdr:colOff>228600</xdr:colOff>
                <xdr:row>66</xdr:row>
                <xdr:rowOff>152400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7">
            <anchor moveWithCells="1">
              <from>
                <xdr:col>0</xdr:col>
                <xdr:colOff>0</xdr:colOff>
                <xdr:row>67</xdr:row>
                <xdr:rowOff>121920</xdr:rowOff>
              </from>
              <to>
                <xdr:col>0</xdr:col>
                <xdr:colOff>228600</xdr:colOff>
                <xdr:row>68</xdr:row>
                <xdr:rowOff>152400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5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228600</xdr:colOff>
                <xdr:row>78</xdr:row>
                <xdr:rowOff>60960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7">
            <anchor moveWithCells="1">
              <from>
                <xdr:col>0</xdr:col>
                <xdr:colOff>0</xdr:colOff>
                <xdr:row>78</xdr:row>
                <xdr:rowOff>114300</xdr:rowOff>
              </from>
              <to>
                <xdr:col>0</xdr:col>
                <xdr:colOff>228600</xdr:colOff>
                <xdr:row>79</xdr:row>
                <xdr:rowOff>144780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7">
            <anchor moveWithCells="1">
              <from>
                <xdr:col>0</xdr:col>
                <xdr:colOff>0</xdr:colOff>
                <xdr:row>80</xdr:row>
                <xdr:rowOff>114300</xdr:rowOff>
              </from>
              <to>
                <xdr:col>0</xdr:col>
                <xdr:colOff>228600</xdr:colOff>
                <xdr:row>81</xdr:row>
                <xdr:rowOff>144780</xdr:rowOff>
              </to>
            </anchor>
          </controlPr>
        </control>
      </mc:Choice>
      <mc:Fallback>
        <control shapeId="1052" r:id="rId33" name="Control 28"/>
      </mc:Fallback>
    </mc:AlternateContent>
    <mc:AlternateContent xmlns:mc="http://schemas.openxmlformats.org/markup-compatibility/2006">
      <mc:Choice Requires="x14">
        <control shapeId="1053" r:id="rId34" name="Control 29">
          <controlPr defaultSize="0" r:id="rId7">
            <anchor moveWithCells="1">
              <from>
                <xdr:col>0</xdr:col>
                <xdr:colOff>0</xdr:colOff>
                <xdr:row>82</xdr:row>
                <xdr:rowOff>114300</xdr:rowOff>
              </from>
              <to>
                <xdr:col>0</xdr:col>
                <xdr:colOff>228600</xdr:colOff>
                <xdr:row>83</xdr:row>
                <xdr:rowOff>144780</xdr:rowOff>
              </to>
            </anchor>
          </controlPr>
        </control>
      </mc:Choice>
      <mc:Fallback>
        <control shapeId="1053" r:id="rId34" name="Control 29"/>
      </mc:Fallback>
    </mc:AlternateContent>
    <mc:AlternateContent xmlns:mc="http://schemas.openxmlformats.org/markup-compatibility/2006">
      <mc:Choice Requires="x14">
        <control shapeId="1054" r:id="rId35" name="Control 30">
          <controlPr defaultSize="0" r:id="rId7">
            <anchor moveWithCells="1">
              <from>
                <xdr:col>0</xdr:col>
                <xdr:colOff>0</xdr:colOff>
                <xdr:row>84</xdr:row>
                <xdr:rowOff>114300</xdr:rowOff>
              </from>
              <to>
                <xdr:col>0</xdr:col>
                <xdr:colOff>228600</xdr:colOff>
                <xdr:row>85</xdr:row>
                <xdr:rowOff>144780</xdr:rowOff>
              </to>
            </anchor>
          </controlPr>
        </control>
      </mc:Choice>
      <mc:Fallback>
        <control shapeId="1054" r:id="rId35" name="Control 30"/>
      </mc:Fallback>
    </mc:AlternateContent>
    <mc:AlternateContent xmlns:mc="http://schemas.openxmlformats.org/markup-compatibility/2006">
      <mc:Choice Requires="x14">
        <control shapeId="1055" r:id="rId36" name="Control 31">
          <controlPr defaultSize="0" r:id="rId5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228600</xdr:colOff>
                <xdr:row>96</xdr:row>
                <xdr:rowOff>60960</xdr:rowOff>
              </to>
            </anchor>
          </controlPr>
        </control>
      </mc:Choice>
      <mc:Fallback>
        <control shapeId="1055" r:id="rId36" name="Control 31"/>
      </mc:Fallback>
    </mc:AlternateContent>
    <mc:AlternateContent xmlns:mc="http://schemas.openxmlformats.org/markup-compatibility/2006">
      <mc:Choice Requires="x14">
        <control shapeId="1056" r:id="rId37" name="Control 32">
          <controlPr defaultSize="0" r:id="rId7">
            <anchor moveWithCells="1">
              <from>
                <xdr:col>0</xdr:col>
                <xdr:colOff>0</xdr:colOff>
                <xdr:row>96</xdr:row>
                <xdr:rowOff>106680</xdr:rowOff>
              </from>
              <to>
                <xdr:col>0</xdr:col>
                <xdr:colOff>228600</xdr:colOff>
                <xdr:row>97</xdr:row>
                <xdr:rowOff>137160</xdr:rowOff>
              </to>
            </anchor>
          </controlPr>
        </control>
      </mc:Choice>
      <mc:Fallback>
        <control shapeId="1056" r:id="rId37" name="Control 32"/>
      </mc:Fallback>
    </mc:AlternateContent>
    <mc:AlternateContent xmlns:mc="http://schemas.openxmlformats.org/markup-compatibility/2006">
      <mc:Choice Requires="x14">
        <control shapeId="1057" r:id="rId38" name="Control 33">
          <controlPr defaultSize="0" r:id="rId7">
            <anchor moveWithCells="1">
              <from>
                <xdr:col>0</xdr:col>
                <xdr:colOff>0</xdr:colOff>
                <xdr:row>98</xdr:row>
                <xdr:rowOff>106680</xdr:rowOff>
              </from>
              <to>
                <xdr:col>0</xdr:col>
                <xdr:colOff>228600</xdr:colOff>
                <xdr:row>99</xdr:row>
                <xdr:rowOff>137160</xdr:rowOff>
              </to>
            </anchor>
          </controlPr>
        </control>
      </mc:Choice>
      <mc:Fallback>
        <control shapeId="1057" r:id="rId38" name="Control 33"/>
      </mc:Fallback>
    </mc:AlternateContent>
    <mc:AlternateContent xmlns:mc="http://schemas.openxmlformats.org/markup-compatibility/2006">
      <mc:Choice Requires="x14">
        <control shapeId="1058" r:id="rId39" name="Control 34">
          <controlPr defaultSize="0" r:id="rId7">
            <anchor moveWithCells="1">
              <from>
                <xdr:col>0</xdr:col>
                <xdr:colOff>0</xdr:colOff>
                <xdr:row>100</xdr:row>
                <xdr:rowOff>106680</xdr:rowOff>
              </from>
              <to>
                <xdr:col>0</xdr:col>
                <xdr:colOff>228600</xdr:colOff>
                <xdr:row>101</xdr:row>
                <xdr:rowOff>137160</xdr:rowOff>
              </to>
            </anchor>
          </controlPr>
        </control>
      </mc:Choice>
      <mc:Fallback>
        <control shapeId="1058" r:id="rId39" name="Control 3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9" tint="0.79998168889431442"/>
  </sheetPr>
  <dimension ref="A1:H27"/>
  <sheetViews>
    <sheetView topLeftCell="A4" zoomScaleNormal="100" workbookViewId="0">
      <selection activeCell="A27" sqref="A27"/>
    </sheetView>
  </sheetViews>
  <sheetFormatPr defaultColWidth="9.109375" defaultRowHeight="14.4" x14ac:dyDescent="0.3"/>
  <cols>
    <col min="1" max="1" width="27.44140625" style="13" bestFit="1" customWidth="1"/>
    <col min="2" max="2" width="13" style="13" customWidth="1"/>
    <col min="3" max="3" width="13.88671875" style="13" customWidth="1"/>
    <col min="4" max="5" width="13" style="13" customWidth="1"/>
    <col min="6" max="16384" width="9.109375" style="13"/>
  </cols>
  <sheetData>
    <row r="1" spans="1:8" x14ac:dyDescent="0.3">
      <c r="A1" s="81" t="str">
        <f>'All Data'!A1</f>
        <v>Idaho Falls Routes</v>
      </c>
      <c r="B1" s="117" t="s">
        <v>35</v>
      </c>
      <c r="C1" s="117"/>
      <c r="D1" s="117"/>
      <c r="E1" s="40"/>
      <c r="G1" s="124"/>
      <c r="H1" s="124"/>
    </row>
    <row r="2" spans="1:8" s="17" customFormat="1" ht="28.8" x14ac:dyDescent="0.3">
      <c r="A2" s="14"/>
      <c r="B2" s="85" t="str">
        <f>'All Data'!B2</f>
        <v>Calvary/ Watersprings</v>
      </c>
      <c r="C2" s="85" t="str">
        <f>'All Data'!C2</f>
        <v>Yellowstone</v>
      </c>
      <c r="D2" s="85" t="str">
        <f>'All Data'!D2</f>
        <v>Shelley/New Sweden</v>
      </c>
      <c r="E2" s="16"/>
      <c r="G2" s="61" t="str">
        <f>'All Data'!L2</f>
        <v>RWMC</v>
      </c>
      <c r="H2" s="33" t="str">
        <f>'All Data'!M2</f>
        <v>CFA</v>
      </c>
    </row>
    <row r="3" spans="1:8" x14ac:dyDescent="0.3">
      <c r="A3" s="76" t="str">
        <f>'All Data'!A11</f>
        <v>#8 - CFA/RWMC</v>
      </c>
      <c r="B3" s="20"/>
      <c r="C3" s="20">
        <f>'All Data'!C11</f>
        <v>0.23958333333333334</v>
      </c>
      <c r="D3" s="20">
        <f>'All Data'!D11</f>
        <v>0.25</v>
      </c>
      <c r="E3" s="22"/>
      <c r="F3" s="23"/>
      <c r="G3" s="61"/>
      <c r="H3" s="20">
        <f>'All Data'!M11</f>
        <v>0.72916666666666663</v>
      </c>
    </row>
    <row r="4" spans="1:8" x14ac:dyDescent="0.3">
      <c r="A4" s="86" t="str">
        <f>'All Data'!A12</f>
        <v>Load Point/Lane</v>
      </c>
      <c r="B4" s="18"/>
      <c r="C4" s="18">
        <f>'All Data'!C12</f>
        <v>6</v>
      </c>
      <c r="D4" s="18">
        <f>'All Data'!D12</f>
        <v>1</v>
      </c>
      <c r="E4" s="12"/>
      <c r="G4" s="60"/>
      <c r="H4" s="18">
        <f>'All Data'!M12</f>
        <v>7</v>
      </c>
    </row>
    <row r="5" spans="1:8" x14ac:dyDescent="0.3">
      <c r="A5" s="76" t="str">
        <f>'All Data'!A15</f>
        <v>#11 - CFA/RWMC</v>
      </c>
      <c r="B5" s="20">
        <f>'All Data'!B15</f>
        <v>0.23263888888888887</v>
      </c>
      <c r="C5" s="20"/>
      <c r="D5" s="20">
        <f>'All Data'!D15</f>
        <v>0.24305555555555555</v>
      </c>
      <c r="E5" s="22"/>
      <c r="F5" s="23"/>
      <c r="G5" s="61">
        <f>'All Data'!L15</f>
        <v>0.72222222222222221</v>
      </c>
      <c r="H5" s="20">
        <f>'All Data'!M15</f>
        <v>0.72916666666666663</v>
      </c>
    </row>
    <row r="6" spans="1:8" x14ac:dyDescent="0.3">
      <c r="A6" s="86" t="str">
        <f>'All Data'!A16</f>
        <v>Load Point/Lane</v>
      </c>
      <c r="B6" s="18">
        <f>'All Data'!B16</f>
        <v>5</v>
      </c>
      <c r="C6" s="18"/>
      <c r="D6" s="18">
        <f>'All Data'!D16</f>
        <v>1</v>
      </c>
      <c r="E6" s="12"/>
      <c r="G6" s="60">
        <f>'All Data'!L16</f>
        <v>2</v>
      </c>
      <c r="H6" s="18">
        <f>'All Data'!M16</f>
        <v>16</v>
      </c>
    </row>
    <row r="7" spans="1:8" x14ac:dyDescent="0.3">
      <c r="A7" s="76" t="str">
        <f>'All Data'!A27</f>
        <v>#33 - RWMC Express</v>
      </c>
      <c r="B7" s="20"/>
      <c r="C7" s="20">
        <f>'All Data'!C27</f>
        <v>0.22569444444444445</v>
      </c>
      <c r="D7" s="20">
        <f>'All Data'!D27</f>
        <v>0.23611111111111113</v>
      </c>
      <c r="E7" s="22"/>
      <c r="F7" s="23"/>
      <c r="G7" s="61">
        <f>'All Data'!L27</f>
        <v>0.71875</v>
      </c>
      <c r="H7" s="20"/>
    </row>
    <row r="8" spans="1:8" x14ac:dyDescent="0.3">
      <c r="A8" s="86" t="str">
        <f>'All Data'!A28</f>
        <v>Load Point/Lane</v>
      </c>
      <c r="B8" s="18"/>
      <c r="C8" s="18">
        <f>'All Data'!C28</f>
        <v>3</v>
      </c>
      <c r="D8" s="18">
        <f>'All Data'!D28</f>
        <v>1</v>
      </c>
      <c r="E8" s="12"/>
      <c r="G8" s="60">
        <f>'All Data'!L28</f>
        <v>1</v>
      </c>
      <c r="H8" s="18"/>
    </row>
    <row r="9" spans="1:8" s="28" customFormat="1" x14ac:dyDescent="0.3">
      <c r="A9" s="27"/>
      <c r="B9" s="12"/>
      <c r="C9" s="12"/>
      <c r="D9" s="12"/>
      <c r="E9" s="12"/>
    </row>
    <row r="10" spans="1:8" x14ac:dyDescent="0.3">
      <c r="A10" s="81" t="str">
        <f>'All Data'!A53</f>
        <v>Pocatello Routes</v>
      </c>
      <c r="B10" s="115" t="s">
        <v>35</v>
      </c>
      <c r="C10" s="115"/>
      <c r="D10" s="115"/>
      <c r="E10" s="67"/>
      <c r="G10" s="116"/>
      <c r="H10" s="116"/>
    </row>
    <row r="11" spans="1:8" ht="28.8" x14ac:dyDescent="0.3">
      <c r="A11" s="25"/>
      <c r="B11" s="85" t="str">
        <f>'All Data'!B54</f>
        <v>Pocatello Park and Ride</v>
      </c>
      <c r="C11" s="85" t="str">
        <f>'All Data'!D54</f>
        <v>Blackfoot Park and Ride</v>
      </c>
      <c r="D11" s="85" t="str">
        <f>'All Data'!E54</f>
        <v>Moreland  Post Office</v>
      </c>
      <c r="E11" s="85" t="str">
        <f>'All Data'!F54</f>
        <v>Moreland Junction</v>
      </c>
      <c r="G11" s="61" t="str">
        <f>'All Data'!L2</f>
        <v>RWMC</v>
      </c>
      <c r="H11" s="20" t="str">
        <f>'All Data'!M54</f>
        <v>MFC</v>
      </c>
    </row>
    <row r="12" spans="1:8" x14ac:dyDescent="0.3">
      <c r="A12" s="76" t="str">
        <f>'All Data'!A57</f>
        <v>#212 - CFA/ATR</v>
      </c>
      <c r="B12" s="20">
        <f>'All Data'!B57</f>
        <v>0.22916666666666666</v>
      </c>
      <c r="C12" s="20"/>
      <c r="D12" s="20"/>
      <c r="E12" s="20"/>
      <c r="G12" s="61">
        <f>'All Data'!L15</f>
        <v>0.72222222222222221</v>
      </c>
      <c r="H12" s="20">
        <f>'All Data'!L57</f>
        <v>0.72916666666666663</v>
      </c>
    </row>
    <row r="13" spans="1:8" x14ac:dyDescent="0.3">
      <c r="A13" s="86" t="str">
        <f>'All Data'!A58</f>
        <v>Load Point/Lane</v>
      </c>
      <c r="B13" s="18">
        <f>'All Data'!B58</f>
        <v>3</v>
      </c>
      <c r="C13" s="18"/>
      <c r="D13" s="18"/>
      <c r="E13" s="18"/>
      <c r="G13" s="60">
        <f>'All Data'!L16</f>
        <v>2</v>
      </c>
      <c r="H13" s="18">
        <f>'All Data'!L58</f>
        <v>9</v>
      </c>
    </row>
    <row r="14" spans="1:8" x14ac:dyDescent="0.3">
      <c r="A14" s="25"/>
    </row>
    <row r="15" spans="1:8" x14ac:dyDescent="0.3">
      <c r="A15" s="81" t="str">
        <f>'All Data'!A76</f>
        <v>Blackfoot Routes</v>
      </c>
      <c r="B15" s="115" t="s">
        <v>35</v>
      </c>
      <c r="C15" s="115"/>
      <c r="D15" s="115"/>
      <c r="E15" s="67"/>
      <c r="G15" s="116"/>
      <c r="H15" s="116"/>
    </row>
    <row r="16" spans="1:8" ht="28.8" x14ac:dyDescent="0.3">
      <c r="A16" s="25"/>
      <c r="B16" s="85" t="str">
        <f>'All Data'!B77</f>
        <v>Blackfoot Park and Ride</v>
      </c>
      <c r="C16" s="85" t="str">
        <f>'All Data'!C77</f>
        <v>Moreland Rd / W 175 North</v>
      </c>
      <c r="D16" s="85" t="str">
        <f>'All Data'!D77</f>
        <v>Moreland Post Office</v>
      </c>
      <c r="E16" s="85" t="str">
        <f>'All Data'!E77</f>
        <v>Moreland Junction</v>
      </c>
      <c r="F16" s="37"/>
      <c r="G16" s="61" t="str">
        <f>'All Data'!L2</f>
        <v>RWMC</v>
      </c>
      <c r="H16" s="20" t="str">
        <f>'All Data'!L77</f>
        <v>CFA</v>
      </c>
    </row>
    <row r="17" spans="1:8" x14ac:dyDescent="0.3">
      <c r="A17" s="76" t="str">
        <f>'All Data'!A78</f>
        <v>#302 - CFA/ATR</v>
      </c>
      <c r="B17" s="20">
        <f>'All Data'!B78</f>
        <v>0.24722222222222223</v>
      </c>
      <c r="C17" s="20">
        <f>'All Data'!C78</f>
        <v>0.25</v>
      </c>
      <c r="D17" s="20"/>
      <c r="E17" s="20">
        <f>'All Data'!E78</f>
        <v>0.25</v>
      </c>
      <c r="G17" s="61">
        <f>'All Data'!L15</f>
        <v>0.72222222222222221</v>
      </c>
      <c r="H17" s="20">
        <f>'All Data'!L78</f>
        <v>0.72916666666666663</v>
      </c>
    </row>
    <row r="18" spans="1:8" x14ac:dyDescent="0.3">
      <c r="A18" s="86" t="str">
        <f>'All Data'!A79</f>
        <v>Load Point/Lane</v>
      </c>
      <c r="B18" s="18">
        <f>'All Data'!B79</f>
        <v>4</v>
      </c>
      <c r="C18" s="18" t="str">
        <f>'All Data'!C79</f>
        <v>-</v>
      </c>
      <c r="D18" s="18"/>
      <c r="E18" s="18" t="str">
        <f>'All Data'!E79</f>
        <v xml:space="preserve"> - </v>
      </c>
      <c r="G18" s="60">
        <f>'All Data'!L16</f>
        <v>2</v>
      </c>
      <c r="H18" s="18">
        <f>'All Data'!L79</f>
        <v>11</v>
      </c>
    </row>
    <row r="19" spans="1:8" x14ac:dyDescent="0.3">
      <c r="A19" s="21"/>
      <c r="B19" s="12"/>
      <c r="C19" s="12"/>
      <c r="D19" s="12"/>
      <c r="E19" s="12"/>
      <c r="G19" s="12"/>
      <c r="H19" s="12"/>
    </row>
    <row r="20" spans="1:8" x14ac:dyDescent="0.3">
      <c r="A20" s="21"/>
      <c r="B20" s="12"/>
      <c r="C20" s="12"/>
      <c r="D20" s="12"/>
      <c r="E20" s="12"/>
    </row>
    <row r="21" spans="1:8" x14ac:dyDescent="0.3">
      <c r="A21" s="81" t="str">
        <f>'All Data'!A94</f>
        <v>Rigby/Rexburg Routes</v>
      </c>
      <c r="B21" s="115" t="s">
        <v>35</v>
      </c>
      <c r="C21" s="115"/>
      <c r="D21" s="115"/>
      <c r="E21" s="40"/>
      <c r="G21" s="116"/>
      <c r="H21" s="116"/>
    </row>
    <row r="22" spans="1:8" ht="43.2" x14ac:dyDescent="0.3">
      <c r="A22" s="25"/>
      <c r="B22" s="85" t="str">
        <f>'All Data'!B95</f>
        <v>Rigby Park and Ride</v>
      </c>
      <c r="C22" s="85" t="str">
        <f>'All Data'!C95</f>
        <v>Idaho Transportation Department</v>
      </c>
      <c r="D22" s="85" t="str">
        <f>'All Data'!D95</f>
        <v>Ucon Park and Ride</v>
      </c>
      <c r="E22" s="16"/>
      <c r="G22" s="61" t="str">
        <f>'All Data'!L2</f>
        <v>RWMC</v>
      </c>
      <c r="H22" s="20" t="str">
        <f>'All Data'!L95</f>
        <v>CFA</v>
      </c>
    </row>
    <row r="23" spans="1:8" x14ac:dyDescent="0.3">
      <c r="A23" s="76" t="str">
        <f>'All Data'!A98</f>
        <v>#504 - CFA/ATR</v>
      </c>
      <c r="B23" s="20">
        <f>'All Data'!B98</f>
        <v>0.22222222222222221</v>
      </c>
      <c r="C23" s="20"/>
      <c r="D23" s="20"/>
      <c r="E23" s="22"/>
      <c r="G23" s="61">
        <f>'All Data'!L15</f>
        <v>0.72222222222222221</v>
      </c>
      <c r="H23" s="20">
        <f>'All Data'!L98</f>
        <v>0.72916666666666663</v>
      </c>
    </row>
    <row r="24" spans="1:8" x14ac:dyDescent="0.3">
      <c r="A24" s="86" t="str">
        <f>'All Data'!A99</f>
        <v>Load Point/Lane</v>
      </c>
      <c r="B24" s="18">
        <f>'All Data'!B99</f>
        <v>4</v>
      </c>
      <c r="C24" s="18"/>
      <c r="D24" s="18"/>
      <c r="E24" s="12"/>
      <c r="G24" s="60">
        <f>'All Data'!L16</f>
        <v>2</v>
      </c>
      <c r="H24" s="18">
        <f>'All Data'!L99</f>
        <v>15</v>
      </c>
    </row>
    <row r="26" spans="1:8" x14ac:dyDescent="0.3">
      <c r="A26" s="13" t="s">
        <v>90</v>
      </c>
    </row>
    <row r="27" spans="1:8" x14ac:dyDescent="0.3">
      <c r="A27" s="13" t="s">
        <v>89</v>
      </c>
    </row>
  </sheetData>
  <mergeCells count="8">
    <mergeCell ref="B1:D1"/>
    <mergeCell ref="G1:H1"/>
    <mergeCell ref="G21:H21"/>
    <mergeCell ref="B15:D15"/>
    <mergeCell ref="G15:H15"/>
    <mergeCell ref="B21:D21"/>
    <mergeCell ref="G10:H10"/>
    <mergeCell ref="B10:D10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13346" r:id="rId4" name="Control 34">
          <controlPr defaultSize="0" r:id="rId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228600</xdr:colOff>
                <xdr:row>25</xdr:row>
                <xdr:rowOff>60960</xdr:rowOff>
              </to>
            </anchor>
          </controlPr>
        </control>
      </mc:Choice>
      <mc:Fallback>
        <control shapeId="13346" r:id="rId4" name="Control 34"/>
      </mc:Fallback>
    </mc:AlternateContent>
    <mc:AlternateContent xmlns:mc="http://schemas.openxmlformats.org/markup-compatibility/2006">
      <mc:Choice Requires="x14">
        <control shapeId="13345" r:id="rId6" name="Control 33">
          <controlPr defaultSize="0" r:id="rId7">
            <anchor moveWithCells="1">
              <from>
                <xdr:col>0</xdr:col>
                <xdr:colOff>0</xdr:colOff>
                <xdr:row>23</xdr:row>
                <xdr:rowOff>106680</xdr:rowOff>
              </from>
              <to>
                <xdr:col>0</xdr:col>
                <xdr:colOff>228600</xdr:colOff>
                <xdr:row>24</xdr:row>
                <xdr:rowOff>137160</xdr:rowOff>
              </to>
            </anchor>
          </controlPr>
        </control>
      </mc:Choice>
      <mc:Fallback>
        <control shapeId="13345" r:id="rId6" name="Control 33"/>
      </mc:Fallback>
    </mc:AlternateContent>
    <mc:AlternateContent xmlns:mc="http://schemas.openxmlformats.org/markup-compatibility/2006">
      <mc:Choice Requires="x14">
        <control shapeId="13344" r:id="rId8" name="Control 32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228600</xdr:colOff>
                <xdr:row>23</xdr:row>
                <xdr:rowOff>60960</xdr:rowOff>
              </to>
            </anchor>
          </controlPr>
        </control>
      </mc:Choice>
      <mc:Fallback>
        <control shapeId="13344" r:id="rId8" name="Control 32"/>
      </mc:Fallback>
    </mc:AlternateContent>
    <mc:AlternateContent xmlns:mc="http://schemas.openxmlformats.org/markup-compatibility/2006">
      <mc:Choice Requires="x14">
        <control shapeId="13343" r:id="rId9" name="Control 31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228600</xdr:colOff>
                <xdr:row>23</xdr:row>
                <xdr:rowOff>60960</xdr:rowOff>
              </to>
            </anchor>
          </controlPr>
        </control>
      </mc:Choice>
      <mc:Fallback>
        <control shapeId="13343" r:id="rId9" name="Control 31"/>
      </mc:Fallback>
    </mc:AlternateContent>
    <mc:AlternateContent xmlns:mc="http://schemas.openxmlformats.org/markup-compatibility/2006">
      <mc:Choice Requires="x14">
        <control shapeId="13342" r:id="rId10" name="Control 30">
          <controlPr defaultSize="0" r:id="rId7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228600</xdr:colOff>
                <xdr:row>19</xdr:row>
                <xdr:rowOff>30480</xdr:rowOff>
              </to>
            </anchor>
          </controlPr>
        </control>
      </mc:Choice>
      <mc:Fallback>
        <control shapeId="13342" r:id="rId10" name="Control 30"/>
      </mc:Fallback>
    </mc:AlternateContent>
    <mc:AlternateContent xmlns:mc="http://schemas.openxmlformats.org/markup-compatibility/2006">
      <mc:Choice Requires="x14">
        <control shapeId="13341" r:id="rId11" name="Control 29">
          <controlPr defaultSize="0" r:id="rId7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228600</xdr:colOff>
                <xdr:row>19</xdr:row>
                <xdr:rowOff>30480</xdr:rowOff>
              </to>
            </anchor>
          </controlPr>
        </control>
      </mc:Choice>
      <mc:Fallback>
        <control shapeId="13341" r:id="rId11" name="Control 29"/>
      </mc:Fallback>
    </mc:AlternateContent>
    <mc:AlternateContent xmlns:mc="http://schemas.openxmlformats.org/markup-compatibility/2006">
      <mc:Choice Requires="x14">
        <control shapeId="13340" r:id="rId12" name="Control 28">
          <controlPr defaultSize="0" r:id="rId7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228600</xdr:colOff>
                <xdr:row>19</xdr:row>
                <xdr:rowOff>30480</xdr:rowOff>
              </to>
            </anchor>
          </controlPr>
        </control>
      </mc:Choice>
      <mc:Fallback>
        <control shapeId="13340" r:id="rId12" name="Control 28"/>
      </mc:Fallback>
    </mc:AlternateContent>
    <mc:AlternateContent xmlns:mc="http://schemas.openxmlformats.org/markup-compatibility/2006">
      <mc:Choice Requires="x14">
        <control shapeId="13339" r:id="rId13" name="Control 27">
          <controlPr defaultSize="0" r:id="rId7">
            <anchor moveWithCells="1">
              <from>
                <xdr:col>0</xdr:col>
                <xdr:colOff>0</xdr:colOff>
                <xdr:row>17</xdr:row>
                <xdr:rowOff>114300</xdr:rowOff>
              </from>
              <to>
                <xdr:col>0</xdr:col>
                <xdr:colOff>228600</xdr:colOff>
                <xdr:row>18</xdr:row>
                <xdr:rowOff>144780</xdr:rowOff>
              </to>
            </anchor>
          </controlPr>
        </control>
      </mc:Choice>
      <mc:Fallback>
        <control shapeId="13339" r:id="rId13" name="Control 27"/>
      </mc:Fallback>
    </mc:AlternateContent>
    <mc:AlternateContent xmlns:mc="http://schemas.openxmlformats.org/markup-compatibility/2006">
      <mc:Choice Requires="x14">
        <control shapeId="13338" r:id="rId14" name="Control 26">
          <controlPr defaultSize="0" r:id="rId5">
            <anchor moveWithCells="1">
              <from>
                <xdr:col>0</xdr:col>
                <xdr:colOff>0</xdr:colOff>
                <xdr:row>15</xdr:row>
                <xdr:rowOff>259080</xdr:rowOff>
              </from>
              <to>
                <xdr:col>0</xdr:col>
                <xdr:colOff>228600</xdr:colOff>
                <xdr:row>16</xdr:row>
                <xdr:rowOff>137160</xdr:rowOff>
              </to>
            </anchor>
          </controlPr>
        </control>
      </mc:Choice>
      <mc:Fallback>
        <control shapeId="13338" r:id="rId14" name="Control 26"/>
      </mc:Fallback>
    </mc:AlternateContent>
    <mc:AlternateContent xmlns:mc="http://schemas.openxmlformats.org/markup-compatibility/2006">
      <mc:Choice Requires="x14">
        <control shapeId="13337" r:id="rId15" name="Control 25">
          <controlPr defaultSize="0" r:id="rId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228600</xdr:colOff>
                <xdr:row>14</xdr:row>
                <xdr:rowOff>60960</xdr:rowOff>
              </to>
            </anchor>
          </controlPr>
        </control>
      </mc:Choice>
      <mc:Fallback>
        <control shapeId="13337" r:id="rId15" name="Control 25"/>
      </mc:Fallback>
    </mc:AlternateContent>
    <mc:AlternateContent xmlns:mc="http://schemas.openxmlformats.org/markup-compatibility/2006">
      <mc:Choice Requires="x14">
        <control shapeId="13336" r:id="rId16" name="Control 24">
          <controlPr defaultSize="0" r:id="rId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228600</xdr:colOff>
                <xdr:row>14</xdr:row>
                <xdr:rowOff>60960</xdr:rowOff>
              </to>
            </anchor>
          </controlPr>
        </control>
      </mc:Choice>
      <mc:Fallback>
        <control shapeId="13336" r:id="rId16" name="Control 24"/>
      </mc:Fallback>
    </mc:AlternateContent>
    <mc:AlternateContent xmlns:mc="http://schemas.openxmlformats.org/markup-compatibility/2006">
      <mc:Choice Requires="x14">
        <control shapeId="13335" r:id="rId17" name="Control 23">
          <controlPr defaultSize="0" r:id="rId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228600</xdr:colOff>
                <xdr:row>14</xdr:row>
                <xdr:rowOff>60960</xdr:rowOff>
              </to>
            </anchor>
          </controlPr>
        </control>
      </mc:Choice>
      <mc:Fallback>
        <control shapeId="13335" r:id="rId17" name="Control 23"/>
      </mc:Fallback>
    </mc:AlternateContent>
    <mc:AlternateContent xmlns:mc="http://schemas.openxmlformats.org/markup-compatibility/2006">
      <mc:Choice Requires="x14">
        <control shapeId="13334" r:id="rId18" name="Control 22">
          <controlPr defaultSize="0" r:id="rId7">
            <anchor moveWithCells="1">
              <from>
                <xdr:col>0</xdr:col>
                <xdr:colOff>0</xdr:colOff>
                <xdr:row>12</xdr:row>
                <xdr:rowOff>121920</xdr:rowOff>
              </from>
              <to>
                <xdr:col>0</xdr:col>
                <xdr:colOff>228600</xdr:colOff>
                <xdr:row>13</xdr:row>
                <xdr:rowOff>152400</xdr:rowOff>
              </to>
            </anchor>
          </controlPr>
        </control>
      </mc:Choice>
      <mc:Fallback>
        <control shapeId="13334" r:id="rId18" name="Control 22"/>
      </mc:Fallback>
    </mc:AlternateContent>
    <mc:AlternateContent xmlns:mc="http://schemas.openxmlformats.org/markup-compatibility/2006">
      <mc:Choice Requires="x14">
        <control shapeId="13333" r:id="rId19" name="Control 21">
          <control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228600</xdr:colOff>
                <xdr:row>12</xdr:row>
                <xdr:rowOff>60960</xdr:rowOff>
              </to>
            </anchor>
          </controlPr>
        </control>
      </mc:Choice>
      <mc:Fallback>
        <control shapeId="13333" r:id="rId19" name="Control 21"/>
      </mc:Fallback>
    </mc:AlternateContent>
    <mc:AlternateContent xmlns:mc="http://schemas.openxmlformats.org/markup-compatibility/2006">
      <mc:Choice Requires="x14">
        <control shapeId="13332" r:id="rId20" name="Control 20">
          <control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228600</xdr:colOff>
                <xdr:row>12</xdr:row>
                <xdr:rowOff>60960</xdr:rowOff>
              </to>
            </anchor>
          </controlPr>
        </control>
      </mc:Choice>
      <mc:Fallback>
        <control shapeId="13332" r:id="rId20" name="Control 20"/>
      </mc:Fallback>
    </mc:AlternateContent>
    <mc:AlternateContent xmlns:mc="http://schemas.openxmlformats.org/markup-compatibility/2006">
      <mc:Choice Requires="x14">
        <control shapeId="13331" r:id="rId21" name="Control 19">
          <controlPr defaultSize="0" r:id="rId5">
            <anchor moveWithCells="1">
              <from>
                <xdr:col>0</xdr:col>
                <xdr:colOff>0</xdr:colOff>
                <xdr:row>10</xdr:row>
                <xdr:rowOff>266700</xdr:rowOff>
              </from>
              <to>
                <xdr:col>0</xdr:col>
                <xdr:colOff>228600</xdr:colOff>
                <xdr:row>11</xdr:row>
                <xdr:rowOff>144780</xdr:rowOff>
              </to>
            </anchor>
          </controlPr>
        </control>
      </mc:Choice>
      <mc:Fallback>
        <control shapeId="13331" r:id="rId21" name="Control 19"/>
      </mc:Fallback>
    </mc:AlternateContent>
    <mc:AlternateContent xmlns:mc="http://schemas.openxmlformats.org/markup-compatibility/2006">
      <mc:Choice Requires="x14">
        <control shapeId="13330" r:id="rId22" name="Control 18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228600</xdr:colOff>
                <xdr:row>9</xdr:row>
                <xdr:rowOff>30480</xdr:rowOff>
              </to>
            </anchor>
          </controlPr>
        </control>
      </mc:Choice>
      <mc:Fallback>
        <control shapeId="13330" r:id="rId22" name="Control 18"/>
      </mc:Fallback>
    </mc:AlternateContent>
    <mc:AlternateContent xmlns:mc="http://schemas.openxmlformats.org/markup-compatibility/2006">
      <mc:Choice Requires="x14">
        <control shapeId="13329" r:id="rId23" name="Control 17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228600</xdr:colOff>
                <xdr:row>9</xdr:row>
                <xdr:rowOff>30480</xdr:rowOff>
              </to>
            </anchor>
          </controlPr>
        </control>
      </mc:Choice>
      <mc:Fallback>
        <control shapeId="13329" r:id="rId23" name="Control 17"/>
      </mc:Fallback>
    </mc:AlternateContent>
    <mc:AlternateContent xmlns:mc="http://schemas.openxmlformats.org/markup-compatibility/2006">
      <mc:Choice Requires="x14">
        <control shapeId="13328" r:id="rId24" name="Control 16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228600</xdr:colOff>
                <xdr:row>9</xdr:row>
                <xdr:rowOff>30480</xdr:rowOff>
              </to>
            </anchor>
          </controlPr>
        </control>
      </mc:Choice>
      <mc:Fallback>
        <control shapeId="13328" r:id="rId24" name="Control 16"/>
      </mc:Fallback>
    </mc:AlternateContent>
    <mc:AlternateContent xmlns:mc="http://schemas.openxmlformats.org/markup-compatibility/2006">
      <mc:Choice Requires="x14">
        <control shapeId="13327" r:id="rId25" name="Control 15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228600</xdr:colOff>
                <xdr:row>9</xdr:row>
                <xdr:rowOff>30480</xdr:rowOff>
              </to>
            </anchor>
          </controlPr>
        </control>
      </mc:Choice>
      <mc:Fallback>
        <control shapeId="13327" r:id="rId25" name="Control 15"/>
      </mc:Fallback>
    </mc:AlternateContent>
    <mc:AlternateContent xmlns:mc="http://schemas.openxmlformats.org/markup-compatibility/2006">
      <mc:Choice Requires="x14">
        <control shapeId="13326" r:id="rId26" name="Control 14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228600</xdr:colOff>
                <xdr:row>9</xdr:row>
                <xdr:rowOff>30480</xdr:rowOff>
              </to>
            </anchor>
          </controlPr>
        </control>
      </mc:Choice>
      <mc:Fallback>
        <control shapeId="13326" r:id="rId26" name="Control 14"/>
      </mc:Fallback>
    </mc:AlternateContent>
    <mc:AlternateContent xmlns:mc="http://schemas.openxmlformats.org/markup-compatibility/2006">
      <mc:Choice Requires="x14">
        <control shapeId="13325" r:id="rId27" name="Control 13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228600</xdr:colOff>
                <xdr:row>9</xdr:row>
                <xdr:rowOff>30480</xdr:rowOff>
              </to>
            </anchor>
          </controlPr>
        </control>
      </mc:Choice>
      <mc:Fallback>
        <control shapeId="13325" r:id="rId27" name="Control 13"/>
      </mc:Fallback>
    </mc:AlternateContent>
    <mc:AlternateContent xmlns:mc="http://schemas.openxmlformats.org/markup-compatibility/2006">
      <mc:Choice Requires="x14">
        <control shapeId="13324" r:id="rId28" name="Control 12">
          <controlPr defaultSize="0" r:id="rId7">
            <anchor moveWithCells="1">
              <from>
                <xdr:col>0</xdr:col>
                <xdr:colOff>0</xdr:colOff>
                <xdr:row>7</xdr:row>
                <xdr:rowOff>137160</xdr:rowOff>
              </from>
              <to>
                <xdr:col>0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13324" r:id="rId28" name="Control 12"/>
      </mc:Fallback>
    </mc:AlternateContent>
    <mc:AlternateContent xmlns:mc="http://schemas.openxmlformats.org/markup-compatibility/2006">
      <mc:Choice Requires="x14">
        <control shapeId="13323" r:id="rId29" name="Control 11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7</xdr:row>
                <xdr:rowOff>60960</xdr:rowOff>
              </to>
            </anchor>
          </controlPr>
        </control>
      </mc:Choice>
      <mc:Fallback>
        <control shapeId="13323" r:id="rId29" name="Control 11"/>
      </mc:Fallback>
    </mc:AlternateContent>
    <mc:AlternateContent xmlns:mc="http://schemas.openxmlformats.org/markup-compatibility/2006">
      <mc:Choice Requires="x14">
        <control shapeId="13322" r:id="rId30" name="Control 10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7</xdr:row>
                <xdr:rowOff>60960</xdr:rowOff>
              </to>
            </anchor>
          </controlPr>
        </control>
      </mc:Choice>
      <mc:Fallback>
        <control shapeId="13322" r:id="rId30" name="Control 10"/>
      </mc:Fallback>
    </mc:AlternateContent>
    <mc:AlternateContent xmlns:mc="http://schemas.openxmlformats.org/markup-compatibility/2006">
      <mc:Choice Requires="x14">
        <control shapeId="13321" r:id="rId31" name="Control 9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7</xdr:row>
                <xdr:rowOff>60960</xdr:rowOff>
              </to>
            </anchor>
          </controlPr>
        </control>
      </mc:Choice>
      <mc:Fallback>
        <control shapeId="13321" r:id="rId31" name="Control 9"/>
      </mc:Fallback>
    </mc:AlternateContent>
    <mc:AlternateContent xmlns:mc="http://schemas.openxmlformats.org/markup-compatibility/2006">
      <mc:Choice Requires="x14">
        <control shapeId="13320" r:id="rId32" name="Control 8">
          <controlPr defaultSize="0" r:id="rId7">
            <anchor moveWithCells="1">
              <from>
                <xdr:col>0</xdr:col>
                <xdr:colOff>0</xdr:colOff>
                <xdr:row>5</xdr:row>
                <xdr:rowOff>137160</xdr:rowOff>
              </from>
              <to>
                <xdr:col>0</xdr:col>
                <xdr:colOff>228600</xdr:colOff>
                <xdr:row>6</xdr:row>
                <xdr:rowOff>167640</xdr:rowOff>
              </to>
            </anchor>
          </controlPr>
        </control>
      </mc:Choice>
      <mc:Fallback>
        <control shapeId="13320" r:id="rId32" name="Control 8"/>
      </mc:Fallback>
    </mc:AlternateContent>
    <mc:AlternateContent xmlns:mc="http://schemas.openxmlformats.org/markup-compatibility/2006">
      <mc:Choice Requires="x14">
        <control shapeId="13319" r:id="rId33" name="Control 7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3319" r:id="rId33" name="Control 7"/>
      </mc:Fallback>
    </mc:AlternateContent>
    <mc:AlternateContent xmlns:mc="http://schemas.openxmlformats.org/markup-compatibility/2006">
      <mc:Choice Requires="x14">
        <control shapeId="13318" r:id="rId34" name="Control 6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3318" r:id="rId34" name="Control 6"/>
      </mc:Fallback>
    </mc:AlternateContent>
    <mc:AlternateContent xmlns:mc="http://schemas.openxmlformats.org/markup-compatibility/2006">
      <mc:Choice Requires="x14">
        <control shapeId="13317" r:id="rId35" name="Control 5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3317" r:id="rId35" name="Control 5"/>
      </mc:Fallback>
    </mc:AlternateContent>
    <mc:AlternateContent xmlns:mc="http://schemas.openxmlformats.org/markup-compatibility/2006">
      <mc:Choice Requires="x14">
        <control shapeId="13316" r:id="rId36" name="Control 4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3316" r:id="rId36" name="Control 4"/>
      </mc:Fallback>
    </mc:AlternateContent>
    <mc:AlternateContent xmlns:mc="http://schemas.openxmlformats.org/markup-compatibility/2006">
      <mc:Choice Requires="x14">
        <control shapeId="13315" r:id="rId37" name="Control 3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3315" r:id="rId37" name="Control 3"/>
      </mc:Fallback>
    </mc:AlternateContent>
    <mc:AlternateContent xmlns:mc="http://schemas.openxmlformats.org/markup-compatibility/2006">
      <mc:Choice Requires="x14">
        <control shapeId="13314" r:id="rId38" name="Control 2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3314" r:id="rId38" name="Control 2"/>
      </mc:Fallback>
    </mc:AlternateContent>
    <mc:AlternateContent xmlns:mc="http://schemas.openxmlformats.org/markup-compatibility/2006">
      <mc:Choice Requires="x14">
        <control shapeId="13313" r:id="rId39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1</xdr:row>
                <xdr:rowOff>243840</xdr:rowOff>
              </to>
            </anchor>
          </controlPr>
        </control>
      </mc:Choice>
      <mc:Fallback>
        <control shapeId="13313" r:id="rId39" name="Control 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5" tint="0.79998168889431442"/>
  </sheetPr>
  <dimension ref="A1:J21"/>
  <sheetViews>
    <sheetView zoomScaleNormal="100" workbookViewId="0">
      <selection activeCell="B4" sqref="B4"/>
    </sheetView>
  </sheetViews>
  <sheetFormatPr defaultColWidth="9.109375" defaultRowHeight="14.4" x14ac:dyDescent="0.3"/>
  <cols>
    <col min="1" max="1" width="35.109375" style="13" bestFit="1" customWidth="1"/>
    <col min="2" max="2" width="13" style="13" customWidth="1"/>
    <col min="3" max="3" width="13.88671875" style="13" customWidth="1"/>
    <col min="4" max="8" width="13" style="13" customWidth="1"/>
    <col min="9" max="9" width="3.6640625" style="13" customWidth="1"/>
    <col min="10" max="16384" width="9.109375" style="13"/>
  </cols>
  <sheetData>
    <row r="1" spans="1:10" x14ac:dyDescent="0.3">
      <c r="A1" s="106" t="str">
        <f>'All Data'!A1</f>
        <v>Idaho Falls Routes</v>
      </c>
      <c r="B1" s="111" t="s">
        <v>35</v>
      </c>
      <c r="C1" s="108"/>
      <c r="D1" s="108"/>
      <c r="E1" s="108"/>
      <c r="F1" s="12"/>
      <c r="G1" s="12"/>
      <c r="H1" s="12"/>
      <c r="J1" s="31" t="s">
        <v>29</v>
      </c>
    </row>
    <row r="2" spans="1:10" s="17" customFormat="1" x14ac:dyDescent="0.3">
      <c r="A2" s="14"/>
      <c r="B2" s="66" t="str">
        <f>'All Data'!E2</f>
        <v>EROB</v>
      </c>
      <c r="C2" s="36"/>
      <c r="D2" s="36"/>
      <c r="E2" s="40"/>
      <c r="F2" s="16"/>
      <c r="G2" s="16"/>
      <c r="H2" s="16"/>
      <c r="J2" s="63" t="str">
        <f>'All Data'!N2</f>
        <v>SMC</v>
      </c>
    </row>
    <row r="3" spans="1:10" x14ac:dyDescent="0.3">
      <c r="A3" s="105" t="str">
        <f>'All Data'!A29</f>
        <v>#115 - SMC</v>
      </c>
      <c r="B3" s="66">
        <f>'All Data'!E29</f>
        <v>0.24652777777777779</v>
      </c>
      <c r="C3" s="109"/>
      <c r="D3" s="109"/>
      <c r="E3" s="110"/>
      <c r="F3" s="22"/>
      <c r="G3" s="22"/>
      <c r="H3" s="22"/>
      <c r="I3" s="23"/>
      <c r="J3" s="63">
        <f>'All Data'!N29</f>
        <v>0.72569444444444453</v>
      </c>
    </row>
    <row r="4" spans="1:10" x14ac:dyDescent="0.3">
      <c r="A4" s="107" t="str">
        <f>'All Data'!A85</f>
        <v>Load Point/Lane</v>
      </c>
      <c r="B4" s="18">
        <f>'All Data'!E30</f>
        <v>1</v>
      </c>
      <c r="C4" s="40"/>
      <c r="D4" s="40"/>
      <c r="E4" s="110"/>
      <c r="F4" s="12"/>
      <c r="G4" s="12"/>
      <c r="H4" s="12"/>
      <c r="J4" s="112">
        <f>'All Data'!N30</f>
        <v>3</v>
      </c>
    </row>
    <row r="5" spans="1:10" x14ac:dyDescent="0.3">
      <c r="A5" s="25"/>
    </row>
    <row r="6" spans="1:10" x14ac:dyDescent="0.3">
      <c r="A6" s="106" t="str">
        <f>'All Data'!A76</f>
        <v>Blackfoot Routes</v>
      </c>
      <c r="B6" s="131" t="s">
        <v>35</v>
      </c>
      <c r="C6" s="115"/>
      <c r="D6" s="115"/>
      <c r="E6" s="115"/>
      <c r="F6" s="108"/>
      <c r="G6" s="12"/>
      <c r="H6" s="12"/>
      <c r="J6" s="31" t="s">
        <v>29</v>
      </c>
    </row>
    <row r="7" spans="1:10" ht="28.8" x14ac:dyDescent="0.3">
      <c r="A7" s="25"/>
      <c r="B7" s="85" t="str">
        <f>'All Data'!B77</f>
        <v>Blackfoot Park and Ride</v>
      </c>
      <c r="C7" s="20" t="str">
        <f>'All Data'!F77</f>
        <v>Exit 113</v>
      </c>
      <c r="D7" s="20" t="str">
        <f>'All Data'!G77</f>
        <v>Osgood</v>
      </c>
      <c r="E7" s="20" t="str">
        <f>'All Data'!H77</f>
        <v>Roberts</v>
      </c>
      <c r="G7" s="36"/>
      <c r="H7" s="36"/>
      <c r="I7" s="37"/>
      <c r="J7" s="63" t="str">
        <f>'All Data'!N77</f>
        <v>SMC</v>
      </c>
    </row>
    <row r="8" spans="1:10" x14ac:dyDescent="0.3">
      <c r="A8" s="105" t="str">
        <f>'All Data'!A84</f>
        <v>#315 - SMC</v>
      </c>
      <c r="B8" s="20">
        <f>'All Data'!B84</f>
        <v>0.22569444444444445</v>
      </c>
      <c r="C8" s="20">
        <f>'All Data'!F84</f>
        <v>0.23958333333333334</v>
      </c>
      <c r="D8" s="20">
        <f>'All Data'!G84</f>
        <v>0.25</v>
      </c>
      <c r="E8" s="20">
        <f>'All Data'!H84</f>
        <v>0.25694444444444448</v>
      </c>
      <c r="G8" s="40"/>
      <c r="H8" s="40"/>
      <c r="J8" s="63">
        <f>'All Data'!N84</f>
        <v>0.72569444444444453</v>
      </c>
    </row>
    <row r="9" spans="1:10" x14ac:dyDescent="0.3">
      <c r="A9" s="107" t="str">
        <f>'All Data'!A35</f>
        <v>Load Point/Lane</v>
      </c>
      <c r="B9" s="18">
        <f>'All Data'!B85</f>
        <v>2</v>
      </c>
      <c r="C9" s="75" t="str">
        <f>'All Data'!F85</f>
        <v>-</v>
      </c>
      <c r="D9" s="18" t="str">
        <f>'All Data'!G85</f>
        <v xml:space="preserve"> - </v>
      </c>
      <c r="E9" s="18" t="str">
        <f>'All Data'!H85</f>
        <v xml:space="preserve"> - </v>
      </c>
      <c r="G9" s="12"/>
      <c r="H9" s="12"/>
      <c r="J9" s="62">
        <f>'All Data'!N85</f>
        <v>2</v>
      </c>
    </row>
    <row r="10" spans="1:10" x14ac:dyDescent="0.3">
      <c r="A10" s="21"/>
      <c r="B10" s="12"/>
      <c r="C10" s="12"/>
      <c r="D10" s="12"/>
      <c r="E10" s="12"/>
      <c r="F10" s="12"/>
      <c r="G10" s="12"/>
      <c r="H10" s="12"/>
      <c r="J10" s="12"/>
    </row>
    <row r="11" spans="1:10" s="28" customFormat="1" x14ac:dyDescent="0.3">
      <c r="A11" s="106" t="str">
        <f>'All Data'!A87</f>
        <v>Blackfoot SMC Shift Routes</v>
      </c>
      <c r="B11" s="115" t="s">
        <v>35</v>
      </c>
      <c r="C11" s="115"/>
      <c r="D11" s="115"/>
      <c r="E11" s="115"/>
      <c r="F11" s="115"/>
      <c r="G11" s="115"/>
      <c r="H11" s="115"/>
      <c r="J11" s="31" t="s">
        <v>29</v>
      </c>
    </row>
    <row r="12" spans="1:10" ht="28.8" x14ac:dyDescent="0.3">
      <c r="A12" s="82"/>
      <c r="B12" s="85" t="str">
        <f>'All Data'!B88</f>
        <v>Blackfoot Park and Ride</v>
      </c>
      <c r="C12" s="85" t="str">
        <f>'All Data'!C88</f>
        <v>Exit 113</v>
      </c>
      <c r="D12" s="85" t="str">
        <f>'All Data'!D88</f>
        <v>EROB</v>
      </c>
      <c r="E12" s="85" t="str">
        <f>'All Data'!E88</f>
        <v>Osgood</v>
      </c>
      <c r="F12" s="85" t="str">
        <f>'All Data'!F88</f>
        <v>Roberts</v>
      </c>
      <c r="G12" s="85" t="str">
        <f>'All Data'!G88</f>
        <v>Sage Junction</v>
      </c>
      <c r="H12" s="85" t="str">
        <f>'All Data'!H88</f>
        <v>Mud Lake</v>
      </c>
      <c r="J12" s="65" t="str">
        <f>'All Data'!J88</f>
        <v>SMC</v>
      </c>
    </row>
    <row r="13" spans="1:10" x14ac:dyDescent="0.3">
      <c r="A13" s="105" t="str">
        <f>'All Data'!A89</f>
        <v>#316 - SMC Shift* (M-Sun and Holidays)</v>
      </c>
      <c r="B13" s="20">
        <f>'All Data'!B89</f>
        <v>0.20138888888888887</v>
      </c>
      <c r="C13" s="20" t="str">
        <f>'All Data'!C89</f>
        <v xml:space="preserve"> - </v>
      </c>
      <c r="D13" s="20">
        <f>'All Data'!D89</f>
        <v>0.22222222222222221</v>
      </c>
      <c r="E13" s="20">
        <f>'All Data'!E89</f>
        <v>0.22916666666666666</v>
      </c>
      <c r="F13" s="20">
        <f>'All Data'!F89</f>
        <v>0.23263888888888887</v>
      </c>
      <c r="G13" s="20">
        <f>'All Data'!G89</f>
        <v>0.23611111111111113</v>
      </c>
      <c r="H13" s="20" t="str">
        <f>'All Data'!H89</f>
        <v xml:space="preserve"> - </v>
      </c>
      <c r="J13" s="65">
        <f>'All Data'!J89</f>
        <v>0.27083333333333331</v>
      </c>
    </row>
    <row r="14" spans="1:10" x14ac:dyDescent="0.3">
      <c r="A14" s="107" t="str">
        <f>'All Data'!A90</f>
        <v>Load Point/Lane</v>
      </c>
      <c r="B14" s="18">
        <f>'All Data'!B90</f>
        <v>1</v>
      </c>
      <c r="C14" s="18" t="str">
        <f>'All Data'!C90</f>
        <v xml:space="preserve"> - </v>
      </c>
      <c r="D14" s="18">
        <f>'All Data'!D90</f>
        <v>1</v>
      </c>
      <c r="E14" s="18" t="str">
        <f>'All Data'!E90</f>
        <v xml:space="preserve"> - </v>
      </c>
      <c r="F14" s="18" t="str">
        <f>'All Data'!F90</f>
        <v xml:space="preserve"> - </v>
      </c>
      <c r="G14" s="18" t="str">
        <f>'All Data'!G90</f>
        <v xml:space="preserve"> - </v>
      </c>
      <c r="H14" s="18" t="str">
        <f>'All Data'!H90</f>
        <v xml:space="preserve"> - </v>
      </c>
      <c r="J14" s="8" t="str">
        <f>'All Data'!J90</f>
        <v>Times Vary</v>
      </c>
    </row>
    <row r="15" spans="1:10" x14ac:dyDescent="0.3">
      <c r="A15" s="105" t="str">
        <f>'All Data'!A91</f>
        <v>#316 - SMC Shift  (M-Sun and Holidays)</v>
      </c>
      <c r="B15" s="20">
        <f>'All Data'!B91</f>
        <v>0.69791666666666663</v>
      </c>
      <c r="C15" s="20" t="str">
        <f>'All Data'!C91</f>
        <v xml:space="preserve"> - </v>
      </c>
      <c r="D15" s="20">
        <f>'All Data'!D91</f>
        <v>0.71875</v>
      </c>
      <c r="E15" s="20">
        <f>'All Data'!E91</f>
        <v>0.72569444444444453</v>
      </c>
      <c r="F15" s="20">
        <f>'All Data'!F91</f>
        <v>0.72916666666666663</v>
      </c>
      <c r="G15" s="20">
        <f>'All Data'!G91</f>
        <v>0.73611111111111116</v>
      </c>
      <c r="H15" s="20" t="str">
        <f>'All Data'!H91</f>
        <v xml:space="preserve"> - </v>
      </c>
      <c r="J15" s="65">
        <f>'All Data'!J91</f>
        <v>0.77083333333333337</v>
      </c>
    </row>
    <row r="16" spans="1:10" x14ac:dyDescent="0.3">
      <c r="A16" s="107" t="str">
        <f>'All Data'!A92</f>
        <v>Load Point/Lane</v>
      </c>
      <c r="B16" s="18">
        <f>'All Data'!B92</f>
        <v>1</v>
      </c>
      <c r="C16" s="18" t="str">
        <f>'All Data'!C92</f>
        <v xml:space="preserve"> - </v>
      </c>
      <c r="D16" s="18">
        <f>'All Data'!D92</f>
        <v>1</v>
      </c>
      <c r="E16" s="18" t="str">
        <f>'All Data'!E92</f>
        <v xml:space="preserve"> - </v>
      </c>
      <c r="F16" s="18" t="str">
        <f>'All Data'!F92</f>
        <v xml:space="preserve"> - </v>
      </c>
      <c r="G16" s="18" t="str">
        <f>'All Data'!G92</f>
        <v xml:space="preserve"> - </v>
      </c>
      <c r="H16" s="18" t="str">
        <f>'All Data'!H92</f>
        <v xml:space="preserve"> - </v>
      </c>
      <c r="J16" s="8" t="str">
        <f>'All Data'!J92</f>
        <v>Times Vary</v>
      </c>
    </row>
    <row r="17" spans="1:10" s="28" customFormat="1" x14ac:dyDescent="0.3">
      <c r="A17" s="27"/>
      <c r="B17" s="12"/>
      <c r="C17" s="12"/>
      <c r="D17" s="12"/>
      <c r="E17" s="12"/>
      <c r="F17" s="12"/>
      <c r="G17" s="12"/>
      <c r="H17" s="12"/>
    </row>
    <row r="18" spans="1:10" x14ac:dyDescent="0.3">
      <c r="A18" s="106" t="str">
        <f>'All Data'!A94</f>
        <v>Rigby/Rexburg Routes</v>
      </c>
      <c r="B18" s="131" t="s">
        <v>35</v>
      </c>
      <c r="C18" s="115"/>
      <c r="D18" s="115"/>
      <c r="E18" s="115"/>
      <c r="F18" s="108"/>
      <c r="G18" s="108"/>
      <c r="H18" s="108"/>
      <c r="J18" s="31" t="s">
        <v>29</v>
      </c>
    </row>
    <row r="19" spans="1:10" ht="28.8" x14ac:dyDescent="0.3">
      <c r="A19" s="25"/>
      <c r="B19" s="85" t="str">
        <f>'All Data'!B95</f>
        <v>Rigby Park and Ride</v>
      </c>
      <c r="C19" s="85" t="str">
        <f>'All Data'!F95</f>
        <v>Airport Road</v>
      </c>
      <c r="D19" s="85" t="str">
        <f>'All Data'!G95</f>
        <v>Sage Junction</v>
      </c>
      <c r="E19" s="85" t="str">
        <f>'All Data'!H95</f>
        <v>Mud Lake Bridge</v>
      </c>
      <c r="F19" s="28"/>
      <c r="G19" s="28"/>
      <c r="H19" s="28"/>
      <c r="J19" s="63" t="str">
        <f>'All Data'!N95</f>
        <v>SMC</v>
      </c>
    </row>
    <row r="20" spans="1:10" x14ac:dyDescent="0.3">
      <c r="A20" s="105" t="str">
        <f>'All Data'!A100</f>
        <v xml:space="preserve">#512 - SMC </v>
      </c>
      <c r="B20" s="20">
        <f>'All Data'!B100</f>
        <v>0.23750000000000002</v>
      </c>
      <c r="C20" s="20">
        <f>'All Data'!F100</f>
        <v>0.25</v>
      </c>
      <c r="D20" s="20">
        <f>'All Data'!G100</f>
        <v>0.26666666666666666</v>
      </c>
      <c r="E20" s="20">
        <f>'All Data'!H100</f>
        <v>0.27430555555555552</v>
      </c>
      <c r="F20" s="28"/>
      <c r="G20" s="28"/>
      <c r="H20" s="28"/>
      <c r="J20" s="63">
        <f>'All Data'!N100</f>
        <v>0.72569444444444453</v>
      </c>
    </row>
    <row r="21" spans="1:10" x14ac:dyDescent="0.3">
      <c r="A21" s="107" t="str">
        <f>'All Data'!A101</f>
        <v>Load Point/Lane</v>
      </c>
      <c r="B21" s="18">
        <f>'All Data'!B101</f>
        <v>4</v>
      </c>
      <c r="C21" s="18" t="str">
        <f>'All Data'!F101</f>
        <v>Golf Course</v>
      </c>
      <c r="D21" s="18" t="str">
        <f>'All Data'!G101</f>
        <v>Weigh Station</v>
      </c>
      <c r="E21" s="18" t="str">
        <f>'All Data'!H101</f>
        <v>Bridge</v>
      </c>
      <c r="J21" s="62">
        <f>'All Data'!N101</f>
        <v>4</v>
      </c>
    </row>
  </sheetData>
  <mergeCells count="3">
    <mergeCell ref="B11:H11"/>
    <mergeCell ref="B6:E6"/>
    <mergeCell ref="B18:E18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14370" r:id="rId4" name="Control 34">
          <controlPr defaultSize="0" r:id="rId5">
            <anchor moveWithCells="1">
              <from>
                <xdr:col>0</xdr:col>
                <xdr:colOff>0</xdr:colOff>
                <xdr:row>20</xdr:row>
                <xdr:rowOff>106680</xdr:rowOff>
              </from>
              <to>
                <xdr:col>0</xdr:col>
                <xdr:colOff>228600</xdr:colOff>
                <xdr:row>21</xdr:row>
                <xdr:rowOff>137160</xdr:rowOff>
              </to>
            </anchor>
          </controlPr>
        </control>
      </mc:Choice>
      <mc:Fallback>
        <control shapeId="14370" r:id="rId4" name="Control 34"/>
      </mc:Fallback>
    </mc:AlternateContent>
    <mc:AlternateContent xmlns:mc="http://schemas.openxmlformats.org/markup-compatibility/2006">
      <mc:Choice Requires="x14">
        <control shapeId="14369" r:id="rId6" name="Control 33">
          <controlPr defaultSize="0" r:id="rId7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228600</xdr:colOff>
                <xdr:row>20</xdr:row>
                <xdr:rowOff>60960</xdr:rowOff>
              </to>
            </anchor>
          </controlPr>
        </control>
      </mc:Choice>
      <mc:Fallback>
        <control shapeId="14369" r:id="rId6" name="Control 33"/>
      </mc:Fallback>
    </mc:AlternateContent>
    <mc:AlternateContent xmlns:mc="http://schemas.openxmlformats.org/markup-compatibility/2006">
      <mc:Choice Requires="x14">
        <control shapeId="14368" r:id="rId8" name="Control 32">
          <controlPr defaultSize="0" r:id="rId7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228600</xdr:colOff>
                <xdr:row>20</xdr:row>
                <xdr:rowOff>60960</xdr:rowOff>
              </to>
            </anchor>
          </controlPr>
        </control>
      </mc:Choice>
      <mc:Fallback>
        <control shapeId="14368" r:id="rId8" name="Control 32"/>
      </mc:Fallback>
    </mc:AlternateContent>
    <mc:AlternateContent xmlns:mc="http://schemas.openxmlformats.org/markup-compatibility/2006">
      <mc:Choice Requires="x14">
        <control shapeId="14367" r:id="rId9" name="Control 31">
          <controlPr defaultSize="0" r:id="rId7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228600</xdr:colOff>
                <xdr:row>20</xdr:row>
                <xdr:rowOff>60960</xdr:rowOff>
              </to>
            </anchor>
          </controlPr>
        </control>
      </mc:Choice>
      <mc:Fallback>
        <control shapeId="14367" r:id="rId9" name="Control 31"/>
      </mc:Fallback>
    </mc:AlternateContent>
    <mc:AlternateContent xmlns:mc="http://schemas.openxmlformats.org/markup-compatibility/2006">
      <mc:Choice Requires="x14">
        <control shapeId="14366" r:id="rId10" name="Control 30">
          <controlPr defaultSize="0" r:id="rId5">
            <anchor moveWithCells="1">
              <from>
                <xdr:col>0</xdr:col>
                <xdr:colOff>0</xdr:colOff>
                <xdr:row>8</xdr:row>
                <xdr:rowOff>114300</xdr:rowOff>
              </from>
              <to>
                <xdr:col>0</xdr:col>
                <xdr:colOff>228600</xdr:colOff>
                <xdr:row>9</xdr:row>
                <xdr:rowOff>144780</xdr:rowOff>
              </to>
            </anchor>
          </controlPr>
        </control>
      </mc:Choice>
      <mc:Fallback>
        <control shapeId="14366" r:id="rId10" name="Control 30"/>
      </mc:Fallback>
    </mc:AlternateContent>
    <mc:AlternateContent xmlns:mc="http://schemas.openxmlformats.org/markup-compatibility/2006">
      <mc:Choice Requires="x14">
        <control shapeId="14365" r:id="rId11" name="Control 29">
          <controlPr defaultSiz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228600</xdr:colOff>
                <xdr:row>8</xdr:row>
                <xdr:rowOff>60960</xdr:rowOff>
              </to>
            </anchor>
          </controlPr>
        </control>
      </mc:Choice>
      <mc:Fallback>
        <control shapeId="14365" r:id="rId11" name="Control 29"/>
      </mc:Fallback>
    </mc:AlternateContent>
    <mc:AlternateContent xmlns:mc="http://schemas.openxmlformats.org/markup-compatibility/2006">
      <mc:Choice Requires="x14">
        <control shapeId="14364" r:id="rId12" name="Control 28">
          <controlPr defaultSiz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228600</xdr:colOff>
                <xdr:row>8</xdr:row>
                <xdr:rowOff>60960</xdr:rowOff>
              </to>
            </anchor>
          </controlPr>
        </control>
      </mc:Choice>
      <mc:Fallback>
        <control shapeId="14364" r:id="rId12" name="Control 28"/>
      </mc:Fallback>
    </mc:AlternateContent>
    <mc:AlternateContent xmlns:mc="http://schemas.openxmlformats.org/markup-compatibility/2006">
      <mc:Choice Requires="x14">
        <control shapeId="14363" r:id="rId13" name="Control 27">
          <controlPr defaultSiz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228600</xdr:colOff>
                <xdr:row>8</xdr:row>
                <xdr:rowOff>60960</xdr:rowOff>
              </to>
            </anchor>
          </controlPr>
        </control>
      </mc:Choice>
      <mc:Fallback>
        <control shapeId="14363" r:id="rId13" name="Control 27"/>
      </mc:Fallback>
    </mc:AlternateContent>
    <mc:AlternateContent xmlns:mc="http://schemas.openxmlformats.org/markup-compatibility/2006">
      <mc:Choice Requires="x14">
        <control shapeId="14362" r:id="rId14" name="Control 26">
          <controlPr defaultSiz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228600</xdr:colOff>
                <xdr:row>8</xdr:row>
                <xdr:rowOff>60960</xdr:rowOff>
              </to>
            </anchor>
          </controlPr>
        </control>
      </mc:Choice>
      <mc:Fallback>
        <control shapeId="14362" r:id="rId14" name="Control 26"/>
      </mc:Fallback>
    </mc:AlternateContent>
    <mc:AlternateContent xmlns:mc="http://schemas.openxmlformats.org/markup-compatibility/2006">
      <mc:Choice Requires="x14">
        <control shapeId="14361" r:id="rId15" name="Control 25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61" r:id="rId15" name="Control 25"/>
      </mc:Fallback>
    </mc:AlternateContent>
    <mc:AlternateContent xmlns:mc="http://schemas.openxmlformats.org/markup-compatibility/2006">
      <mc:Choice Requires="x14">
        <control shapeId="14360" r:id="rId16" name="Control 24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60" r:id="rId16" name="Control 24"/>
      </mc:Fallback>
    </mc:AlternateContent>
    <mc:AlternateContent xmlns:mc="http://schemas.openxmlformats.org/markup-compatibility/2006">
      <mc:Choice Requires="x14">
        <control shapeId="14359" r:id="rId17" name="Control 23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9" r:id="rId17" name="Control 23"/>
      </mc:Fallback>
    </mc:AlternateContent>
    <mc:AlternateContent xmlns:mc="http://schemas.openxmlformats.org/markup-compatibility/2006">
      <mc:Choice Requires="x14">
        <control shapeId="14358" r:id="rId18" name="Control 22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8" r:id="rId18" name="Control 22"/>
      </mc:Fallback>
    </mc:AlternateContent>
    <mc:AlternateContent xmlns:mc="http://schemas.openxmlformats.org/markup-compatibility/2006">
      <mc:Choice Requires="x14">
        <control shapeId="14357" r:id="rId19" name="Control 21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7" r:id="rId19" name="Control 21"/>
      </mc:Fallback>
    </mc:AlternateContent>
    <mc:AlternateContent xmlns:mc="http://schemas.openxmlformats.org/markup-compatibility/2006">
      <mc:Choice Requires="x14">
        <control shapeId="14356" r:id="rId20" name="Control 20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6" r:id="rId20" name="Control 20"/>
      </mc:Fallback>
    </mc:AlternateContent>
    <mc:AlternateContent xmlns:mc="http://schemas.openxmlformats.org/markup-compatibility/2006">
      <mc:Choice Requires="x14">
        <control shapeId="14355" r:id="rId21" name="Control 19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5" r:id="rId21" name="Control 19"/>
      </mc:Fallback>
    </mc:AlternateContent>
    <mc:AlternateContent xmlns:mc="http://schemas.openxmlformats.org/markup-compatibility/2006">
      <mc:Choice Requires="x14">
        <control shapeId="14354" r:id="rId22" name="Control 18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4" r:id="rId22" name="Control 18"/>
      </mc:Fallback>
    </mc:AlternateContent>
    <mc:AlternateContent xmlns:mc="http://schemas.openxmlformats.org/markup-compatibility/2006">
      <mc:Choice Requires="x14">
        <control shapeId="14353" r:id="rId23" name="Control 17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3" r:id="rId23" name="Control 17"/>
      </mc:Fallback>
    </mc:AlternateContent>
    <mc:AlternateContent xmlns:mc="http://schemas.openxmlformats.org/markup-compatibility/2006">
      <mc:Choice Requires="x14">
        <control shapeId="14352" r:id="rId24" name="Control 16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2" r:id="rId24" name="Control 16"/>
      </mc:Fallback>
    </mc:AlternateContent>
    <mc:AlternateContent xmlns:mc="http://schemas.openxmlformats.org/markup-compatibility/2006">
      <mc:Choice Requires="x14">
        <control shapeId="14351" r:id="rId25" name="Control 15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1" r:id="rId25" name="Control 15"/>
      </mc:Fallback>
    </mc:AlternateContent>
    <mc:AlternateContent xmlns:mc="http://schemas.openxmlformats.org/markup-compatibility/2006">
      <mc:Choice Requires="x14">
        <control shapeId="14350" r:id="rId26" name="Control 14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50" r:id="rId26" name="Control 14"/>
      </mc:Fallback>
    </mc:AlternateContent>
    <mc:AlternateContent xmlns:mc="http://schemas.openxmlformats.org/markup-compatibility/2006">
      <mc:Choice Requires="x14">
        <control shapeId="14349" r:id="rId27" name="Control 13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4349" r:id="rId27" name="Control 13"/>
      </mc:Fallback>
    </mc:AlternateContent>
    <mc:AlternateContent xmlns:mc="http://schemas.openxmlformats.org/markup-compatibility/2006">
      <mc:Choice Requires="x14">
        <control shapeId="14348" r:id="rId28" name="Control 12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8" r:id="rId28" name="Control 12"/>
      </mc:Fallback>
    </mc:AlternateContent>
    <mc:AlternateContent xmlns:mc="http://schemas.openxmlformats.org/markup-compatibility/2006">
      <mc:Choice Requires="x14">
        <control shapeId="14347" r:id="rId29" name="Control 11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7" r:id="rId29" name="Control 11"/>
      </mc:Fallback>
    </mc:AlternateContent>
    <mc:AlternateContent xmlns:mc="http://schemas.openxmlformats.org/markup-compatibility/2006">
      <mc:Choice Requires="x14">
        <control shapeId="14346" r:id="rId30" name="Control 10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6" r:id="rId30" name="Control 10"/>
      </mc:Fallback>
    </mc:AlternateContent>
    <mc:AlternateContent xmlns:mc="http://schemas.openxmlformats.org/markup-compatibility/2006">
      <mc:Choice Requires="x14">
        <control shapeId="14345" r:id="rId31" name="Control 9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5" r:id="rId31" name="Control 9"/>
      </mc:Fallback>
    </mc:AlternateContent>
    <mc:AlternateContent xmlns:mc="http://schemas.openxmlformats.org/markup-compatibility/2006">
      <mc:Choice Requires="x14">
        <control shapeId="14344" r:id="rId32" name="Control 8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4" r:id="rId32" name="Control 8"/>
      </mc:Fallback>
    </mc:AlternateContent>
    <mc:AlternateContent xmlns:mc="http://schemas.openxmlformats.org/markup-compatibility/2006">
      <mc:Choice Requires="x14">
        <control shapeId="14343" r:id="rId33" name="Control 7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3" r:id="rId33" name="Control 7"/>
      </mc:Fallback>
    </mc:AlternateContent>
    <mc:AlternateContent xmlns:mc="http://schemas.openxmlformats.org/markup-compatibility/2006">
      <mc:Choice Requires="x14">
        <control shapeId="14342" r:id="rId34" name="Control 6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2" r:id="rId34" name="Control 6"/>
      </mc:Fallback>
    </mc:AlternateContent>
    <mc:AlternateContent xmlns:mc="http://schemas.openxmlformats.org/markup-compatibility/2006">
      <mc:Choice Requires="x14">
        <control shapeId="14341" r:id="rId35" name="Control 5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1" r:id="rId35" name="Control 5"/>
      </mc:Fallback>
    </mc:AlternateContent>
    <mc:AlternateContent xmlns:mc="http://schemas.openxmlformats.org/markup-compatibility/2006">
      <mc:Choice Requires="x14">
        <control shapeId="14340" r:id="rId36" name="Control 4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40" r:id="rId36" name="Control 4"/>
      </mc:Fallback>
    </mc:AlternateContent>
    <mc:AlternateContent xmlns:mc="http://schemas.openxmlformats.org/markup-compatibility/2006">
      <mc:Choice Requires="x14">
        <control shapeId="14339" r:id="rId37" name="Control 3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39" r:id="rId37" name="Control 3"/>
      </mc:Fallback>
    </mc:AlternateContent>
    <mc:AlternateContent xmlns:mc="http://schemas.openxmlformats.org/markup-compatibility/2006">
      <mc:Choice Requires="x14">
        <control shapeId="14338" r:id="rId38" name="Control 2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4338" r:id="rId38" name="Control 2"/>
      </mc:Fallback>
    </mc:AlternateContent>
    <mc:AlternateContent xmlns:mc="http://schemas.openxmlformats.org/markup-compatibility/2006">
      <mc:Choice Requires="x14">
        <control shapeId="14337" r:id="rId39" name="Control 1">
          <controlPr defaultSiz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2</xdr:row>
                <xdr:rowOff>60960</xdr:rowOff>
              </to>
            </anchor>
          </controlPr>
        </control>
      </mc:Choice>
      <mc:Fallback>
        <control shapeId="14337" r:id="rId39" name="Control 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2" tint="-0.249977111117893"/>
  </sheetPr>
  <dimension ref="A1:O45"/>
  <sheetViews>
    <sheetView zoomScaleNormal="100" workbookViewId="0">
      <selection activeCell="K10" sqref="K10"/>
    </sheetView>
  </sheetViews>
  <sheetFormatPr defaultColWidth="9.109375" defaultRowHeight="14.4" x14ac:dyDescent="0.3"/>
  <cols>
    <col min="1" max="1" width="34.109375" style="13" bestFit="1" customWidth="1"/>
    <col min="2" max="2" width="13" style="13" customWidth="1"/>
    <col min="3" max="3" width="13.88671875" style="13" customWidth="1"/>
    <col min="4" max="8" width="13" style="13" customWidth="1"/>
    <col min="9" max="9" width="9.109375" style="13" customWidth="1"/>
    <col min="10" max="16384" width="9.109375" style="13"/>
  </cols>
  <sheetData>
    <row r="1" spans="1:15" x14ac:dyDescent="0.3">
      <c r="A1" s="81" t="str">
        <f>'All Data'!A1</f>
        <v>Idaho Falls Routes</v>
      </c>
      <c r="B1" s="131" t="s">
        <v>35</v>
      </c>
      <c r="C1" s="115"/>
      <c r="D1" s="115"/>
      <c r="E1" s="108"/>
      <c r="F1" s="12"/>
      <c r="G1" s="12"/>
      <c r="H1" s="12"/>
      <c r="I1" s="12"/>
      <c r="J1" s="116" t="s">
        <v>29</v>
      </c>
      <c r="K1" s="116"/>
      <c r="L1" s="116"/>
      <c r="M1" s="116"/>
      <c r="N1" s="108"/>
      <c r="O1" s="108"/>
    </row>
    <row r="2" spans="1:15" s="17" customFormat="1" ht="28.8" x14ac:dyDescent="0.3">
      <c r="A2" s="14"/>
      <c r="B2" s="103" t="str">
        <f>'All Data'!B2</f>
        <v>Calvary/ Watersprings</v>
      </c>
      <c r="C2" s="103" t="str">
        <f>'All Data'!C2</f>
        <v>Yellowstone</v>
      </c>
      <c r="D2" s="103" t="str">
        <f>'All Data'!D2</f>
        <v>Shelley/New Sweden</v>
      </c>
      <c r="E2" s="16"/>
      <c r="F2" s="16"/>
      <c r="G2" s="16"/>
      <c r="H2" s="16"/>
      <c r="I2" s="16"/>
      <c r="J2" s="20" t="str">
        <f>'All Data'!I2</f>
        <v>IWTU</v>
      </c>
      <c r="K2" s="20" t="str">
        <f>'All Data'!J2</f>
        <v>INTEC</v>
      </c>
      <c r="L2" s="20" t="str">
        <f>'All Data'!K2</f>
        <v>ATR</v>
      </c>
      <c r="M2" s="74" t="str">
        <f>'All Data'!M2</f>
        <v>CFA</v>
      </c>
      <c r="N2" s="12"/>
    </row>
    <row r="3" spans="1:15" x14ac:dyDescent="0.3">
      <c r="A3" s="76" t="str">
        <f>'All Data'!A17</f>
        <v>#31 - CFA Shift*</v>
      </c>
      <c r="B3" s="118" t="s">
        <v>57</v>
      </c>
      <c r="C3" s="119"/>
      <c r="D3" s="120"/>
      <c r="E3" s="102"/>
      <c r="F3" s="12"/>
      <c r="G3" s="12"/>
      <c r="H3" s="12"/>
      <c r="I3" s="12"/>
      <c r="J3" s="20">
        <f>'All Data'!I17</f>
        <v>0.29166666666666669</v>
      </c>
      <c r="K3" s="20">
        <f>'All Data'!J17</f>
        <v>0.2951388888888889</v>
      </c>
      <c r="L3" s="20"/>
      <c r="M3" s="74">
        <f>'All Data'!M17</f>
        <v>0.2986111111111111</v>
      </c>
      <c r="N3" s="12"/>
    </row>
    <row r="4" spans="1:15" x14ac:dyDescent="0.3">
      <c r="A4" s="86" t="str">
        <f>'All Data'!A18</f>
        <v>Load Point/Lane</v>
      </c>
      <c r="B4" s="121"/>
      <c r="C4" s="122"/>
      <c r="D4" s="123"/>
      <c r="E4" s="102"/>
      <c r="F4" s="12"/>
      <c r="G4" s="12"/>
      <c r="H4" s="12"/>
      <c r="I4" s="12"/>
      <c r="J4" s="18">
        <f>'All Data'!I18</f>
        <v>2</v>
      </c>
      <c r="K4" s="18" t="str">
        <f>'All Data'!J18</f>
        <v xml:space="preserve"> - </v>
      </c>
      <c r="L4" s="18"/>
      <c r="M4" s="91" t="str">
        <f>'All Data'!M18</f>
        <v xml:space="preserve"> - </v>
      </c>
      <c r="N4" s="12"/>
    </row>
    <row r="5" spans="1:15" x14ac:dyDescent="0.3">
      <c r="A5" s="76" t="str">
        <f>'All Data'!A19</f>
        <v>#31 - CFA Shift* (Fri-Sun and Holidays)</v>
      </c>
      <c r="B5" s="34"/>
      <c r="C5" s="33">
        <f>'All Data'!C19</f>
        <v>0.22916666666666666</v>
      </c>
      <c r="D5" s="33">
        <f>'All Data'!D19</f>
        <v>0.23958333333333334</v>
      </c>
      <c r="E5" s="12"/>
      <c r="F5" s="12"/>
      <c r="G5" s="12"/>
      <c r="H5" s="12"/>
      <c r="I5" s="12"/>
      <c r="J5" s="20">
        <f>'All Data'!I19</f>
        <v>0.29166666666666669</v>
      </c>
      <c r="K5" s="20">
        <f>'All Data'!J19</f>
        <v>0.2951388888888889</v>
      </c>
      <c r="L5" s="20"/>
      <c r="M5" s="74">
        <f>'All Data'!M19</f>
        <v>0.2986111111111111</v>
      </c>
      <c r="N5" s="12"/>
    </row>
    <row r="6" spans="1:15" x14ac:dyDescent="0.3">
      <c r="A6" s="86" t="str">
        <f>'All Data'!A20</f>
        <v>Load Point/Lane</v>
      </c>
      <c r="B6" s="34"/>
      <c r="C6" s="34" t="str">
        <f>'All Data'!C20</f>
        <v>C</v>
      </c>
      <c r="D6" s="34">
        <f>'All Data'!D20</f>
        <v>2</v>
      </c>
      <c r="E6" s="12"/>
      <c r="F6" s="12"/>
      <c r="G6" s="12"/>
      <c r="H6" s="12"/>
      <c r="I6" s="12"/>
      <c r="J6" s="18">
        <f>'All Data'!I20</f>
        <v>1</v>
      </c>
      <c r="K6" s="18" t="str">
        <f>'All Data'!J20</f>
        <v xml:space="preserve"> - </v>
      </c>
      <c r="L6" s="18"/>
      <c r="M6" s="91" t="str">
        <f>'All Data'!M20</f>
        <v xml:space="preserve"> - </v>
      </c>
      <c r="N6" s="12"/>
    </row>
    <row r="7" spans="1:15" x14ac:dyDescent="0.3">
      <c r="A7" s="76" t="str">
        <f>'All Data'!A21</f>
        <v>#31 - CFA Shift* (Mon-Sun and Holidays)</v>
      </c>
      <c r="B7" s="33"/>
      <c r="C7" s="33">
        <f>'All Data'!C21</f>
        <v>0.72916666666666663</v>
      </c>
      <c r="D7" s="33">
        <f>'All Data'!D21</f>
        <v>0.73958333333333337</v>
      </c>
      <c r="E7" s="22"/>
      <c r="F7" s="22"/>
      <c r="G7" s="22"/>
      <c r="H7" s="22"/>
      <c r="I7" s="22"/>
      <c r="J7" s="20">
        <f>'All Data'!I21</f>
        <v>0.79166666666666663</v>
      </c>
      <c r="K7" s="20">
        <f>'All Data'!J21</f>
        <v>0.79513888888888884</v>
      </c>
      <c r="L7" s="20"/>
      <c r="M7" s="74">
        <f>'All Data'!M21</f>
        <v>0.79861111111111116</v>
      </c>
      <c r="N7" s="22"/>
    </row>
    <row r="8" spans="1:15" x14ac:dyDescent="0.3">
      <c r="A8" s="86" t="str">
        <f>'All Data'!A22</f>
        <v>Load Point/Lane</v>
      </c>
      <c r="B8" s="34"/>
      <c r="C8" s="34" t="str">
        <f>'All Data'!C22</f>
        <v>C</v>
      </c>
      <c r="D8" s="34">
        <f>'All Data'!D22</f>
        <v>2</v>
      </c>
      <c r="E8" s="12"/>
      <c r="F8" s="12"/>
      <c r="G8" s="12"/>
      <c r="H8" s="12"/>
      <c r="I8" s="12"/>
      <c r="J8" s="18">
        <f>'All Data'!I22</f>
        <v>1</v>
      </c>
      <c r="K8" s="18" t="str">
        <f>'All Data'!J22</f>
        <v xml:space="preserve"> - </v>
      </c>
      <c r="L8" s="18"/>
      <c r="M8" s="91" t="str">
        <f>'All Data'!M22</f>
        <v xml:space="preserve"> - </v>
      </c>
      <c r="N8" s="12"/>
    </row>
    <row r="9" spans="1:15" x14ac:dyDescent="0.3">
      <c r="A9" s="76" t="str">
        <f>'All Data'!A23</f>
        <v>#32 - ATR Express</v>
      </c>
      <c r="B9" s="33"/>
      <c r="C9" s="33">
        <f>'All Data'!C23</f>
        <v>0.22222222222222221</v>
      </c>
      <c r="D9" s="33">
        <f>'All Data'!D23</f>
        <v>0.23263888888888887</v>
      </c>
      <c r="E9" s="22"/>
      <c r="F9" s="22"/>
      <c r="G9" s="22"/>
      <c r="H9" s="22"/>
      <c r="I9" s="22"/>
      <c r="J9" s="20"/>
      <c r="K9" s="20"/>
      <c r="L9" s="20">
        <f>'All Data'!K23</f>
        <v>0.70833333333333337</v>
      </c>
      <c r="M9" s="74"/>
      <c r="N9" s="22"/>
    </row>
    <row r="10" spans="1:15" x14ac:dyDescent="0.3">
      <c r="A10" s="86" t="str">
        <f>'All Data'!A24</f>
        <v>Load Point/Lane</v>
      </c>
      <c r="B10" s="34"/>
      <c r="C10" s="34">
        <f>'All Data'!C24</f>
        <v>1</v>
      </c>
      <c r="D10" s="34">
        <f>'All Data'!D24</f>
        <v>2</v>
      </c>
      <c r="E10" s="12"/>
      <c r="F10" s="12"/>
      <c r="G10" s="12"/>
      <c r="H10" s="12"/>
      <c r="I10" s="12"/>
      <c r="J10" s="18"/>
      <c r="K10" s="18"/>
      <c r="L10" s="18">
        <f>'All Data'!K24</f>
        <v>9</v>
      </c>
      <c r="M10" s="91"/>
      <c r="N10" s="12"/>
    </row>
    <row r="11" spans="1:15" x14ac:dyDescent="0.3">
      <c r="A11" s="76" t="str">
        <f>'All Data'!A25</f>
        <v>#32 - INTEC Express</v>
      </c>
      <c r="B11" s="33"/>
      <c r="C11" s="33">
        <f>'All Data'!C25</f>
        <v>0.22222222222222221</v>
      </c>
      <c r="D11" s="33">
        <f>'All Data'!D25</f>
        <v>0.23263888888888887</v>
      </c>
      <c r="E11" s="22"/>
      <c r="F11" s="22"/>
      <c r="G11" s="22"/>
      <c r="H11" s="22"/>
      <c r="I11" s="22"/>
      <c r="J11" s="20"/>
      <c r="K11" s="20">
        <f>'All Data'!J25</f>
        <v>0.71527777777777779</v>
      </c>
      <c r="L11" s="20"/>
      <c r="M11" s="74"/>
      <c r="N11" s="22"/>
    </row>
    <row r="12" spans="1:15" x14ac:dyDescent="0.3">
      <c r="A12" s="86" t="str">
        <f>'All Data'!A26</f>
        <v>Load Point/Lane</v>
      </c>
      <c r="B12" s="34"/>
      <c r="C12" s="34">
        <f>'All Data'!C26</f>
        <v>2</v>
      </c>
      <c r="D12" s="34">
        <f>'All Data'!D26</f>
        <v>3</v>
      </c>
      <c r="E12" s="12"/>
      <c r="F12" s="12"/>
      <c r="G12" s="12"/>
      <c r="H12" s="12"/>
      <c r="I12" s="12"/>
      <c r="J12" s="18"/>
      <c r="K12" s="18">
        <f>'All Data'!J26</f>
        <v>6</v>
      </c>
      <c r="L12" s="18"/>
      <c r="M12" s="91"/>
      <c r="N12" s="12"/>
    </row>
    <row r="13" spans="1:15" x14ac:dyDescent="0.3">
      <c r="A13" s="21"/>
      <c r="B13" s="12"/>
      <c r="C13" s="12"/>
      <c r="D13" s="12"/>
      <c r="E13" s="12"/>
      <c r="F13" s="12"/>
      <c r="G13" s="12"/>
      <c r="H13" s="12"/>
      <c r="I13" s="12"/>
      <c r="K13" s="12"/>
      <c r="L13" s="12"/>
      <c r="M13" s="12"/>
      <c r="N13" s="12"/>
      <c r="O13" s="12"/>
    </row>
    <row r="14" spans="1:15" x14ac:dyDescent="0.3">
      <c r="A14" s="81" t="str">
        <f>'All Data'!A32</f>
        <v>Idaho Falls MFC Routes</v>
      </c>
      <c r="B14" s="117" t="s">
        <v>35</v>
      </c>
      <c r="C14" s="117"/>
      <c r="D14" s="117"/>
      <c r="K14" s="32" t="s">
        <v>29</v>
      </c>
    </row>
    <row r="15" spans="1:15" ht="28.8" x14ac:dyDescent="0.3">
      <c r="A15" s="25"/>
      <c r="B15" s="85" t="str">
        <f>'All Data'!B33</f>
        <v>Calvary/ Watersprings</v>
      </c>
      <c r="C15" s="85" t="str">
        <f>'All Data'!C33</f>
        <v>Yellowstone</v>
      </c>
      <c r="D15" s="85" t="str">
        <f>'All Data'!D33</f>
        <v>Shelley/New Sweden</v>
      </c>
      <c r="K15" s="20" t="str">
        <f>'All Data'!J33</f>
        <v>MFC</v>
      </c>
    </row>
    <row r="16" spans="1:15" x14ac:dyDescent="0.3">
      <c r="A16" s="76" t="str">
        <f>'All Data'!A46</f>
        <v>#125 - MFC Shift* (M-Th)</v>
      </c>
      <c r="B16" s="20"/>
      <c r="C16" s="20">
        <f>'All Data'!C46</f>
        <v>0.23263888888888887</v>
      </c>
      <c r="D16" s="20">
        <f>'All Data'!D46</f>
        <v>0.24305555555555555</v>
      </c>
      <c r="K16" s="20">
        <f>'All Data'!J46</f>
        <v>0.29166666666666669</v>
      </c>
    </row>
    <row r="17" spans="1:15" x14ac:dyDescent="0.3">
      <c r="A17" s="86" t="str">
        <f>'All Data'!A47</f>
        <v>Load Point/Lane</v>
      </c>
      <c r="B17" s="18"/>
      <c r="C17" s="18" t="str">
        <f>'All Data'!C47</f>
        <v>B</v>
      </c>
      <c r="D17" s="18">
        <f>'All Data'!D47</f>
        <v>2</v>
      </c>
      <c r="K17" s="18">
        <f>'All Data'!J47</f>
        <v>2</v>
      </c>
    </row>
    <row r="18" spans="1:15" x14ac:dyDescent="0.3">
      <c r="A18" s="76" t="str">
        <f>'All Data'!A48</f>
        <v>#125 - MFC Shift* (F-Sun and Holidays)</v>
      </c>
      <c r="B18" s="20"/>
      <c r="C18" s="20">
        <f>'All Data'!C48</f>
        <v>0.24305555555555555</v>
      </c>
      <c r="D18" s="20">
        <f>'All Data'!D48</f>
        <v>0.25347222222222221</v>
      </c>
      <c r="K18" s="20">
        <f>'All Data'!J48</f>
        <v>0.29166666666666669</v>
      </c>
    </row>
    <row r="19" spans="1:15" x14ac:dyDescent="0.3">
      <c r="A19" s="86" t="str">
        <f>'All Data'!A49</f>
        <v>Load Point/Lane</v>
      </c>
      <c r="B19" s="18"/>
      <c r="C19" s="18" t="str">
        <f>'All Data'!C49</f>
        <v>B</v>
      </c>
      <c r="D19" s="18">
        <f>'All Data'!D49</f>
        <v>2</v>
      </c>
      <c r="K19" s="18">
        <f>'All Data'!J49</f>
        <v>2</v>
      </c>
    </row>
    <row r="20" spans="1:15" x14ac:dyDescent="0.3">
      <c r="A20" s="76" t="str">
        <f>'All Data'!A50</f>
        <v>#125 - MFC Shift* (M-Sun and Holidays)</v>
      </c>
      <c r="B20" s="20"/>
      <c r="C20" s="20">
        <f>'All Data'!C50</f>
        <v>0.74305555555555547</v>
      </c>
      <c r="D20" s="20">
        <f>'All Data'!D50</f>
        <v>0.75347222222222221</v>
      </c>
      <c r="K20" s="20">
        <f>'All Data'!J50</f>
        <v>0.79166666666666663</v>
      </c>
    </row>
    <row r="21" spans="1:15" x14ac:dyDescent="0.3">
      <c r="A21" s="86" t="str">
        <f>'All Data'!A51</f>
        <v>Load Point/Lane</v>
      </c>
      <c r="B21" s="18"/>
      <c r="C21" s="18" t="str">
        <f>'All Data'!C51</f>
        <v>B</v>
      </c>
      <c r="D21" s="18">
        <f>'All Data'!D51</f>
        <v>2</v>
      </c>
      <c r="K21" s="18">
        <f>'All Data'!J51</f>
        <v>2</v>
      </c>
    </row>
    <row r="22" spans="1:15" s="28" customFormat="1" x14ac:dyDescent="0.3">
      <c r="A22" s="27"/>
      <c r="B22" s="12"/>
      <c r="C22" s="12"/>
      <c r="D22" s="12"/>
    </row>
    <row r="23" spans="1:15" x14ac:dyDescent="0.3">
      <c r="A23" s="81" t="str">
        <f>'All Data'!A53</f>
        <v>Pocatello Routes</v>
      </c>
      <c r="B23" s="117" t="s">
        <v>35</v>
      </c>
      <c r="C23" s="117"/>
      <c r="D23" s="117"/>
      <c r="E23" s="64"/>
      <c r="K23" s="116" t="s">
        <v>29</v>
      </c>
      <c r="L23" s="116"/>
      <c r="M23" s="116"/>
      <c r="N23" s="116"/>
      <c r="O23" s="29"/>
    </row>
    <row r="24" spans="1:15" ht="28.8" x14ac:dyDescent="0.3">
      <c r="A24" s="25"/>
      <c r="B24" s="85" t="str">
        <f>'All Data'!B54</f>
        <v>Pocatello Park and Ride</v>
      </c>
      <c r="C24" s="85" t="str">
        <f>'All Data'!D54</f>
        <v>Blackfoot Park and Ride</v>
      </c>
      <c r="D24" s="85" t="str">
        <f>'All Data'!F54</f>
        <v>Moreland Junction</v>
      </c>
      <c r="E24" s="113"/>
      <c r="K24" s="20" t="str">
        <f>'All Data'!J54</f>
        <v>INTEC</v>
      </c>
      <c r="L24" s="20" t="str">
        <f>'All Data'!K54</f>
        <v>ATR</v>
      </c>
      <c r="M24" s="20" t="str">
        <f>'All Data'!L54</f>
        <v>CFA</v>
      </c>
      <c r="N24" s="20" t="str">
        <f>'All Data'!M54</f>
        <v>MFC</v>
      </c>
    </row>
    <row r="25" spans="1:15" x14ac:dyDescent="0.3">
      <c r="A25" s="76" t="str">
        <f>'All Data'!A59</f>
        <v>#213 - CFA Shift*</v>
      </c>
      <c r="B25" s="125" t="str">
        <f>'All Data'!B59</f>
        <v xml:space="preserve">(M-TH Use Express Buses) </v>
      </c>
      <c r="C25" s="126"/>
      <c r="D25" s="127"/>
      <c r="E25" s="114"/>
      <c r="K25" s="20"/>
      <c r="L25" s="20">
        <f>'All Data'!K59</f>
        <v>0.2951388888888889</v>
      </c>
      <c r="M25" s="20">
        <f>'All Data'!L59</f>
        <v>0.2986111111111111</v>
      </c>
      <c r="N25" s="30"/>
    </row>
    <row r="26" spans="1:15" x14ac:dyDescent="0.3">
      <c r="A26" s="86" t="str">
        <f>'All Data'!A60</f>
        <v>Load Point/Lane</v>
      </c>
      <c r="B26" s="128"/>
      <c r="C26" s="129"/>
      <c r="D26" s="130"/>
      <c r="E26" s="114"/>
      <c r="K26" s="18"/>
      <c r="L26" s="18" t="str">
        <f>'All Data'!K60</f>
        <v>-</v>
      </c>
      <c r="M26" s="18" t="str">
        <f>'All Data'!L60</f>
        <v xml:space="preserve"> - </v>
      </c>
      <c r="N26" s="18"/>
    </row>
    <row r="27" spans="1:15" x14ac:dyDescent="0.3">
      <c r="A27" s="76" t="str">
        <f>'All Data'!A61</f>
        <v>#213 - CFA Shift* (Fri-Sun and Holidays)</v>
      </c>
      <c r="B27" s="20">
        <f>'All Data'!B61</f>
        <v>0.22569444444444445</v>
      </c>
      <c r="C27" s="20">
        <f>'All Data'!D61</f>
        <v>0.24305555555555555</v>
      </c>
      <c r="D27" s="20">
        <f>'All Data'!F61</f>
        <v>0.24861111111111112</v>
      </c>
      <c r="E27" s="22"/>
      <c r="K27" s="20"/>
      <c r="L27" s="20">
        <f>'All Data'!K61</f>
        <v>0.2951388888888889</v>
      </c>
      <c r="M27" s="20">
        <f>'All Data'!L61</f>
        <v>0.2986111111111111</v>
      </c>
      <c r="N27" s="30"/>
    </row>
    <row r="28" spans="1:15" x14ac:dyDescent="0.3">
      <c r="A28" s="86" t="str">
        <f>'All Data'!A62</f>
        <v>Load Point/Lane</v>
      </c>
      <c r="B28" s="18">
        <f>'All Data'!B62</f>
        <v>3</v>
      </c>
      <c r="C28" s="18">
        <f>'All Data'!D62</f>
        <v>1</v>
      </c>
      <c r="D28" s="18" t="str">
        <f>'All Data'!F62</f>
        <v xml:space="preserve"> - </v>
      </c>
      <c r="E28" s="12"/>
      <c r="K28" s="18"/>
      <c r="L28" s="18" t="str">
        <f>'All Data'!K62</f>
        <v>-</v>
      </c>
      <c r="M28" s="18" t="str">
        <f>'All Data'!L62</f>
        <v xml:space="preserve"> - </v>
      </c>
      <c r="N28" s="30"/>
    </row>
    <row r="29" spans="1:15" x14ac:dyDescent="0.3">
      <c r="A29" s="76" t="str">
        <f>'All Data'!A63</f>
        <v>#213 - CFA Shift* (Fri-Sun and Holidays)</v>
      </c>
      <c r="B29" s="20">
        <f>'All Data'!B63</f>
        <v>0.72569444444444453</v>
      </c>
      <c r="C29" s="20">
        <f>'All Data'!D63</f>
        <v>0.74305555555555547</v>
      </c>
      <c r="D29" s="20">
        <f>'All Data'!F63</f>
        <v>0.74861111111111101</v>
      </c>
      <c r="E29" s="22"/>
      <c r="K29" s="20"/>
      <c r="L29" s="20">
        <f>'All Data'!K63</f>
        <v>0.79513888888888884</v>
      </c>
      <c r="M29" s="20">
        <f>'All Data'!L63</f>
        <v>0.79861111111111116</v>
      </c>
      <c r="N29" s="30"/>
    </row>
    <row r="30" spans="1:15" x14ac:dyDescent="0.3">
      <c r="A30" s="86" t="str">
        <f>'All Data'!A64</f>
        <v>Load Point/Lane</v>
      </c>
      <c r="B30" s="18">
        <f>'All Data'!B64</f>
        <v>3</v>
      </c>
      <c r="C30" s="18">
        <f>'All Data'!D64</f>
        <v>1</v>
      </c>
      <c r="D30" s="18" t="str">
        <f>'All Data'!F64</f>
        <v xml:space="preserve"> - </v>
      </c>
      <c r="E30" s="12"/>
      <c r="K30" s="18"/>
      <c r="L30" s="18" t="str">
        <f>'All Data'!K64</f>
        <v>-</v>
      </c>
      <c r="M30" s="18" t="str">
        <f>'All Data'!L64</f>
        <v xml:space="preserve"> - </v>
      </c>
      <c r="N30" s="30"/>
    </row>
    <row r="31" spans="1:15" x14ac:dyDescent="0.3">
      <c r="A31" s="76" t="str">
        <f>'All Data'!A65</f>
        <v>#219 - INTEC/ATR Express</v>
      </c>
      <c r="B31" s="20">
        <f>'All Data'!B65</f>
        <v>0.21180555555555555</v>
      </c>
      <c r="C31" s="20">
        <f>'All Data'!D65</f>
        <v>0.22916666666666666</v>
      </c>
      <c r="D31" s="20">
        <f>'All Data'!F65</f>
        <v>0.23472222222222219</v>
      </c>
      <c r="E31" s="22"/>
      <c r="K31" s="20">
        <f>'All Data'!J65</f>
        <v>0.71527777777777779</v>
      </c>
      <c r="L31" s="20">
        <f>'All Data'!K65</f>
        <v>0.70833333333333337</v>
      </c>
      <c r="M31" s="20"/>
      <c r="N31" s="20"/>
    </row>
    <row r="32" spans="1:15" x14ac:dyDescent="0.3">
      <c r="A32" s="86" t="str">
        <f>'All Data'!A66</f>
        <v>Load Point/Lane</v>
      </c>
      <c r="B32" s="18">
        <f>'All Data'!B66</f>
        <v>3</v>
      </c>
      <c r="C32" s="18">
        <f>'All Data'!D66</f>
        <v>1</v>
      </c>
      <c r="D32" s="18" t="str">
        <f>'All Data'!F66</f>
        <v xml:space="preserve"> - </v>
      </c>
      <c r="E32" s="12"/>
      <c r="K32" s="18">
        <f>'All Data'!J66</f>
        <v>7</v>
      </c>
      <c r="L32" s="18">
        <f>'All Data'!K66</f>
        <v>9</v>
      </c>
      <c r="M32" s="18"/>
      <c r="N32" s="18"/>
    </row>
    <row r="33" spans="1:15" x14ac:dyDescent="0.3">
      <c r="A33" s="76" t="str">
        <f>'All Data'!A69</f>
        <v>#222 - MFC Shift* (M-Th)</v>
      </c>
      <c r="B33" s="20">
        <f>'All Data'!B69</f>
        <v>0.20833333333333334</v>
      </c>
      <c r="C33" s="20">
        <f>'All Data'!D69</f>
        <v>0.22569444444444445</v>
      </c>
      <c r="D33" s="20">
        <f>'All Data'!F69</f>
        <v>0.22916666666666666</v>
      </c>
      <c r="E33" s="22"/>
      <c r="K33" s="20"/>
      <c r="L33" s="20"/>
      <c r="M33" s="20"/>
      <c r="N33" s="20">
        <f>'All Data'!M69</f>
        <v>0.29166666666666669</v>
      </c>
    </row>
    <row r="34" spans="1:15" x14ac:dyDescent="0.3">
      <c r="A34" s="86" t="str">
        <f>'All Data'!A70</f>
        <v>Load Point/Lane</v>
      </c>
      <c r="B34" s="18">
        <f>'All Data'!B70</f>
        <v>1</v>
      </c>
      <c r="C34" s="18">
        <f>'All Data'!D70</f>
        <v>5</v>
      </c>
      <c r="D34" s="18" t="str">
        <f>'All Data'!F70</f>
        <v xml:space="preserve"> - </v>
      </c>
      <c r="E34" s="12"/>
      <c r="K34" s="18"/>
      <c r="L34" s="18"/>
      <c r="M34" s="18"/>
      <c r="N34" s="18">
        <f>'All Data'!M70</f>
        <v>1</v>
      </c>
    </row>
    <row r="35" spans="1:15" x14ac:dyDescent="0.3">
      <c r="A35" s="76" t="str">
        <f>'All Data'!A71</f>
        <v>#222 - MFC Shift* (F-Sun and Holidays)</v>
      </c>
      <c r="B35" s="20">
        <f>'All Data'!B71</f>
        <v>0.21875</v>
      </c>
      <c r="C35" s="20">
        <f>'All Data'!D71</f>
        <v>0.23611111111111113</v>
      </c>
      <c r="D35" s="20">
        <f>'All Data'!F71</f>
        <v>0.23958333333333334</v>
      </c>
      <c r="E35" s="22"/>
      <c r="K35" s="20"/>
      <c r="L35" s="20"/>
      <c r="M35" s="20"/>
      <c r="N35" s="20">
        <f>'All Data'!M71</f>
        <v>0.29166666666666669</v>
      </c>
    </row>
    <row r="36" spans="1:15" x14ac:dyDescent="0.3">
      <c r="A36" s="86" t="str">
        <f>'All Data'!A72</f>
        <v>Load Point/Lane</v>
      </c>
      <c r="B36" s="18">
        <f>'All Data'!B72</f>
        <v>1</v>
      </c>
      <c r="C36" s="18">
        <f>'All Data'!D72</f>
        <v>5</v>
      </c>
      <c r="D36" s="18" t="str">
        <f>'All Data'!F72</f>
        <v xml:space="preserve"> - </v>
      </c>
      <c r="E36" s="12"/>
      <c r="K36" s="18"/>
      <c r="L36" s="18"/>
      <c r="M36" s="18"/>
      <c r="N36" s="18">
        <f>'All Data'!M72</f>
        <v>1</v>
      </c>
    </row>
    <row r="37" spans="1:15" x14ac:dyDescent="0.3">
      <c r="A37" s="76" t="str">
        <f>'All Data'!A73</f>
        <v>#222 - MFC Shift* (M-Sun and Holidays)</v>
      </c>
      <c r="B37" s="20">
        <f>'All Data'!B73</f>
        <v>0.71875</v>
      </c>
      <c r="C37" s="20">
        <f>'All Data'!D73</f>
        <v>0.73611111111111116</v>
      </c>
      <c r="D37" s="20">
        <f>'All Data'!F73</f>
        <v>0.73958333333333337</v>
      </c>
      <c r="E37" s="22"/>
      <c r="K37" s="20"/>
      <c r="L37" s="20"/>
      <c r="M37" s="20"/>
      <c r="N37" s="20">
        <f>'All Data'!M73</f>
        <v>0.79166666666666663</v>
      </c>
    </row>
    <row r="38" spans="1:15" x14ac:dyDescent="0.3">
      <c r="A38" s="86" t="str">
        <f>'All Data'!A74</f>
        <v>Load Point/Lane</v>
      </c>
      <c r="B38" s="18">
        <f>'All Data'!B74</f>
        <v>1</v>
      </c>
      <c r="C38" s="18">
        <f>'All Data'!D74</f>
        <v>5</v>
      </c>
      <c r="D38" s="18" t="str">
        <f>'All Data'!F74</f>
        <v xml:space="preserve"> - </v>
      </c>
      <c r="E38" s="12"/>
      <c r="K38" s="18"/>
      <c r="L38" s="18"/>
      <c r="M38" s="18"/>
      <c r="N38" s="18">
        <f>'All Data'!M74</f>
        <v>1</v>
      </c>
    </row>
    <row r="39" spans="1:15" x14ac:dyDescent="0.3">
      <c r="A39" s="25"/>
    </row>
    <row r="40" spans="1:15" s="28" customFormat="1" x14ac:dyDescent="0.3">
      <c r="A40" s="81" t="str">
        <f>'All Data'!A87</f>
        <v>Blackfoot SMC Shift Routes</v>
      </c>
      <c r="B40" s="115" t="s">
        <v>35</v>
      </c>
      <c r="C40" s="115"/>
      <c r="D40" s="115"/>
      <c r="E40" s="115"/>
      <c r="F40" s="115"/>
      <c r="G40" s="115"/>
      <c r="H40" s="115"/>
      <c r="I40" s="40"/>
      <c r="K40" s="31" t="s">
        <v>29</v>
      </c>
      <c r="L40" s="12"/>
      <c r="M40" s="12"/>
      <c r="N40" s="12"/>
      <c r="O40" s="12"/>
    </row>
    <row r="41" spans="1:15" ht="28.8" x14ac:dyDescent="0.3">
      <c r="A41" s="81"/>
      <c r="B41" s="85" t="str">
        <f>'All Data'!B88</f>
        <v>Blackfoot Park and Ride</v>
      </c>
      <c r="C41" s="85" t="str">
        <f>'All Data'!C88</f>
        <v>Exit 113</v>
      </c>
      <c r="D41" s="85" t="str">
        <f>'All Data'!D88</f>
        <v>EROB</v>
      </c>
      <c r="E41" s="85" t="str">
        <f>'All Data'!E88</f>
        <v>Osgood</v>
      </c>
      <c r="F41" s="85" t="str">
        <f>'All Data'!F88</f>
        <v>Roberts</v>
      </c>
      <c r="G41" s="85" t="str">
        <f>'All Data'!G88</f>
        <v>Sage Junction</v>
      </c>
      <c r="H41" s="85" t="str">
        <f>'All Data'!H88</f>
        <v>Mud Lake</v>
      </c>
      <c r="I41" s="16"/>
      <c r="K41" s="20" t="str">
        <f>'All Data'!J88</f>
        <v>SMC</v>
      </c>
    </row>
    <row r="42" spans="1:15" x14ac:dyDescent="0.3">
      <c r="A42" s="76" t="str">
        <f>'All Data'!A89</f>
        <v>#316 - SMC Shift* (M-Sun and Holidays)</v>
      </c>
      <c r="B42" s="20">
        <f>'All Data'!B89</f>
        <v>0.20138888888888887</v>
      </c>
      <c r="C42" s="20" t="str">
        <f>'All Data'!C89</f>
        <v xml:space="preserve"> - </v>
      </c>
      <c r="D42" s="20">
        <f>'All Data'!D89</f>
        <v>0.22222222222222221</v>
      </c>
      <c r="E42" s="20">
        <f>'All Data'!E89</f>
        <v>0.22916666666666666</v>
      </c>
      <c r="F42" s="20">
        <f>'All Data'!F89</f>
        <v>0.23263888888888887</v>
      </c>
      <c r="G42" s="20">
        <f>'All Data'!G89</f>
        <v>0.23611111111111113</v>
      </c>
      <c r="H42" s="20" t="str">
        <f>'All Data'!H89</f>
        <v xml:space="preserve"> - </v>
      </c>
      <c r="I42" s="22"/>
      <c r="K42" s="20">
        <f>'All Data'!J89</f>
        <v>0.27083333333333331</v>
      </c>
    </row>
    <row r="43" spans="1:15" x14ac:dyDescent="0.3">
      <c r="A43" s="86" t="str">
        <f>'All Data'!A90</f>
        <v>Load Point/Lane</v>
      </c>
      <c r="B43" s="18">
        <f>'All Data'!B90</f>
        <v>1</v>
      </c>
      <c r="C43" s="18" t="str">
        <f>'All Data'!C90</f>
        <v xml:space="preserve"> - </v>
      </c>
      <c r="D43" s="18">
        <f>'All Data'!D90</f>
        <v>1</v>
      </c>
      <c r="E43" s="18" t="str">
        <f>'All Data'!E90</f>
        <v xml:space="preserve"> - </v>
      </c>
      <c r="F43" s="18" t="str">
        <f>'All Data'!F90</f>
        <v xml:space="preserve"> - </v>
      </c>
      <c r="G43" s="18" t="str">
        <f>'All Data'!G90</f>
        <v xml:space="preserve"> - </v>
      </c>
      <c r="H43" s="18" t="str">
        <f>'All Data'!H90</f>
        <v xml:space="preserve"> - </v>
      </c>
      <c r="I43" s="12"/>
      <c r="K43" s="7" t="str">
        <f>'All Data'!J90</f>
        <v>Times Vary</v>
      </c>
    </row>
    <row r="44" spans="1:15" x14ac:dyDescent="0.3">
      <c r="A44" s="76" t="str">
        <f>'All Data'!A91</f>
        <v>#316 - SMC Shift  (M-Sun and Holidays)</v>
      </c>
      <c r="B44" s="20">
        <f>'All Data'!B91</f>
        <v>0.69791666666666663</v>
      </c>
      <c r="C44" s="20" t="str">
        <f>'All Data'!C91</f>
        <v xml:space="preserve"> - </v>
      </c>
      <c r="D44" s="20">
        <f>'All Data'!D91</f>
        <v>0.71875</v>
      </c>
      <c r="E44" s="20">
        <f>'All Data'!E91</f>
        <v>0.72569444444444453</v>
      </c>
      <c r="F44" s="20">
        <f>'All Data'!F91</f>
        <v>0.72916666666666663</v>
      </c>
      <c r="G44" s="20">
        <f>'All Data'!G91</f>
        <v>0.73611111111111116</v>
      </c>
      <c r="H44" s="20" t="str">
        <f>'All Data'!H91</f>
        <v xml:space="preserve"> - </v>
      </c>
      <c r="I44" s="22"/>
      <c r="K44" s="20">
        <f>'All Data'!J91</f>
        <v>0.77083333333333337</v>
      </c>
    </row>
    <row r="45" spans="1:15" x14ac:dyDescent="0.3">
      <c r="A45" s="86" t="str">
        <f>'All Data'!A92</f>
        <v>Load Point/Lane</v>
      </c>
      <c r="B45" s="18">
        <f>'All Data'!B92</f>
        <v>1</v>
      </c>
      <c r="C45" s="18" t="str">
        <f>'All Data'!C92</f>
        <v xml:space="preserve"> - </v>
      </c>
      <c r="D45" s="18">
        <f>'All Data'!D92</f>
        <v>1</v>
      </c>
      <c r="E45" s="18" t="str">
        <f>'All Data'!E92</f>
        <v xml:space="preserve"> - </v>
      </c>
      <c r="F45" s="18" t="str">
        <f>'All Data'!F92</f>
        <v xml:space="preserve"> - </v>
      </c>
      <c r="G45" s="18" t="str">
        <f>'All Data'!G92</f>
        <v xml:space="preserve"> - </v>
      </c>
      <c r="H45" s="18" t="str">
        <f>'All Data'!H92</f>
        <v xml:space="preserve"> - </v>
      </c>
      <c r="I45" s="12"/>
      <c r="K45" s="7" t="str">
        <f>'All Data'!J92</f>
        <v>Times Vary</v>
      </c>
    </row>
  </sheetData>
  <mergeCells count="8">
    <mergeCell ref="B1:D1"/>
    <mergeCell ref="B3:D4"/>
    <mergeCell ref="J1:M1"/>
    <mergeCell ref="B40:H40"/>
    <mergeCell ref="B14:D14"/>
    <mergeCell ref="B23:D23"/>
    <mergeCell ref="K23:N23"/>
    <mergeCell ref="B25:D26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15394" r:id="rId4" name="Control 34">
          <controlPr defaultSize="0" r:id="rId5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228600</xdr:colOff>
                <xdr:row>46</xdr:row>
                <xdr:rowOff>60960</xdr:rowOff>
              </to>
            </anchor>
          </controlPr>
        </control>
      </mc:Choice>
      <mc:Fallback>
        <control shapeId="15394" r:id="rId4" name="Control 34"/>
      </mc:Fallback>
    </mc:AlternateContent>
    <mc:AlternateContent xmlns:mc="http://schemas.openxmlformats.org/markup-compatibility/2006">
      <mc:Choice Requires="x14">
        <control shapeId="15393" r:id="rId6" name="Control 33">
          <controlPr defaultSize="0" r:id="rId5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228600</xdr:colOff>
                <xdr:row>46</xdr:row>
                <xdr:rowOff>60960</xdr:rowOff>
              </to>
            </anchor>
          </controlPr>
        </control>
      </mc:Choice>
      <mc:Fallback>
        <control shapeId="15393" r:id="rId6" name="Control 33"/>
      </mc:Fallback>
    </mc:AlternateContent>
    <mc:AlternateContent xmlns:mc="http://schemas.openxmlformats.org/markup-compatibility/2006">
      <mc:Choice Requires="x14">
        <control shapeId="15392" r:id="rId7" name="Control 32">
          <controlPr defaultSize="0" r:id="rId5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228600</xdr:colOff>
                <xdr:row>46</xdr:row>
                <xdr:rowOff>60960</xdr:rowOff>
              </to>
            </anchor>
          </controlPr>
        </control>
      </mc:Choice>
      <mc:Fallback>
        <control shapeId="15392" r:id="rId7" name="Control 32"/>
      </mc:Fallback>
    </mc:AlternateContent>
    <mc:AlternateContent xmlns:mc="http://schemas.openxmlformats.org/markup-compatibility/2006">
      <mc:Choice Requires="x14">
        <control shapeId="15391" r:id="rId8" name="Control 31">
          <controlPr defaultSize="0" r:id="rId5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228600</xdr:colOff>
                <xdr:row>46</xdr:row>
                <xdr:rowOff>60960</xdr:rowOff>
              </to>
            </anchor>
          </controlPr>
        </control>
      </mc:Choice>
      <mc:Fallback>
        <control shapeId="15391" r:id="rId8" name="Control 31"/>
      </mc:Fallback>
    </mc:AlternateContent>
    <mc:AlternateContent xmlns:mc="http://schemas.openxmlformats.org/markup-compatibility/2006">
      <mc:Choice Requires="x14">
        <control shapeId="15390" r:id="rId9" name="Control 30">
          <controlPr defaultSize="0" r:id="rId5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228600</xdr:colOff>
                <xdr:row>40</xdr:row>
                <xdr:rowOff>60960</xdr:rowOff>
              </to>
            </anchor>
          </controlPr>
        </control>
      </mc:Choice>
      <mc:Fallback>
        <control shapeId="15390" r:id="rId9" name="Control 30"/>
      </mc:Fallback>
    </mc:AlternateContent>
    <mc:AlternateContent xmlns:mc="http://schemas.openxmlformats.org/markup-compatibility/2006">
      <mc:Choice Requires="x14">
        <control shapeId="15389" r:id="rId10" name="Control 29">
          <controlPr defaultSize="0" r:id="rId5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228600</xdr:colOff>
                <xdr:row>40</xdr:row>
                <xdr:rowOff>60960</xdr:rowOff>
              </to>
            </anchor>
          </controlPr>
        </control>
      </mc:Choice>
      <mc:Fallback>
        <control shapeId="15389" r:id="rId10" name="Control 29"/>
      </mc:Fallback>
    </mc:AlternateContent>
    <mc:AlternateContent xmlns:mc="http://schemas.openxmlformats.org/markup-compatibility/2006">
      <mc:Choice Requires="x14">
        <control shapeId="15388" r:id="rId11" name="Control 28">
          <controlPr defaultSize="0" r:id="rId5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228600</xdr:colOff>
                <xdr:row>40</xdr:row>
                <xdr:rowOff>60960</xdr:rowOff>
              </to>
            </anchor>
          </controlPr>
        </control>
      </mc:Choice>
      <mc:Fallback>
        <control shapeId="15388" r:id="rId11" name="Control 28"/>
      </mc:Fallback>
    </mc:AlternateContent>
    <mc:AlternateContent xmlns:mc="http://schemas.openxmlformats.org/markup-compatibility/2006">
      <mc:Choice Requires="x14">
        <control shapeId="15387" r:id="rId12" name="Control 27">
          <controlPr defaultSize="0" r:id="rId5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228600</xdr:colOff>
                <xdr:row>40</xdr:row>
                <xdr:rowOff>60960</xdr:rowOff>
              </to>
            </anchor>
          </controlPr>
        </control>
      </mc:Choice>
      <mc:Fallback>
        <control shapeId="15387" r:id="rId12" name="Control 27"/>
      </mc:Fallback>
    </mc:AlternateContent>
    <mc:AlternateContent xmlns:mc="http://schemas.openxmlformats.org/markup-compatibility/2006">
      <mc:Choice Requires="x14">
        <control shapeId="15386" r:id="rId13" name="Control 26">
          <controlPr defaultSize="0" r:id="rId5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228600</xdr:colOff>
                <xdr:row>40</xdr:row>
                <xdr:rowOff>60960</xdr:rowOff>
              </to>
            </anchor>
          </controlPr>
        </control>
      </mc:Choice>
      <mc:Fallback>
        <control shapeId="15386" r:id="rId13" name="Control 26"/>
      </mc:Fallback>
    </mc:AlternateContent>
    <mc:AlternateContent xmlns:mc="http://schemas.openxmlformats.org/markup-compatibility/2006">
      <mc:Choice Requires="x14">
        <control shapeId="15385" r:id="rId14" name="Control 25">
          <controlPr defaultSize="0" r:id="rId5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60960</xdr:rowOff>
              </to>
            </anchor>
          </controlPr>
        </control>
      </mc:Choice>
      <mc:Fallback>
        <control shapeId="15385" r:id="rId14" name="Control 25"/>
      </mc:Fallback>
    </mc:AlternateContent>
    <mc:AlternateContent xmlns:mc="http://schemas.openxmlformats.org/markup-compatibility/2006">
      <mc:Choice Requires="x14">
        <control shapeId="15384" r:id="rId15" name="Control 24">
          <controlPr defaultSize="0" r:id="rId5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60960</xdr:rowOff>
              </to>
            </anchor>
          </controlPr>
        </control>
      </mc:Choice>
      <mc:Fallback>
        <control shapeId="15384" r:id="rId15" name="Control 24"/>
      </mc:Fallback>
    </mc:AlternateContent>
    <mc:AlternateContent xmlns:mc="http://schemas.openxmlformats.org/markup-compatibility/2006">
      <mc:Choice Requires="x14">
        <control shapeId="15383" r:id="rId16" name="Control 23">
          <controlPr defaultSize="0" r:id="rId5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228600</xdr:colOff>
                <xdr:row>27</xdr:row>
                <xdr:rowOff>60960</xdr:rowOff>
              </to>
            </anchor>
          </controlPr>
        </control>
      </mc:Choice>
      <mc:Fallback>
        <control shapeId="15383" r:id="rId16" name="Control 23"/>
      </mc:Fallback>
    </mc:AlternateContent>
    <mc:AlternateContent xmlns:mc="http://schemas.openxmlformats.org/markup-compatibility/2006">
      <mc:Choice Requires="x14">
        <control shapeId="15382" r:id="rId17" name="Control 22">
          <controlPr defaultSize="0" r:id="rId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228600</xdr:colOff>
                <xdr:row>25</xdr:row>
                <xdr:rowOff>60960</xdr:rowOff>
              </to>
            </anchor>
          </controlPr>
        </control>
      </mc:Choice>
      <mc:Fallback>
        <control shapeId="15382" r:id="rId17" name="Control 22"/>
      </mc:Fallback>
    </mc:AlternateContent>
    <mc:AlternateContent xmlns:mc="http://schemas.openxmlformats.org/markup-compatibility/2006">
      <mc:Choice Requires="x14">
        <control shapeId="15381" r:id="rId18" name="Control 21">
          <controlPr defaultSize="0" r:id="rId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228600</xdr:colOff>
                <xdr:row>25</xdr:row>
                <xdr:rowOff>60960</xdr:rowOff>
              </to>
            </anchor>
          </controlPr>
        </control>
      </mc:Choice>
      <mc:Fallback>
        <control shapeId="15381" r:id="rId18" name="Control 21"/>
      </mc:Fallback>
    </mc:AlternateContent>
    <mc:AlternateContent xmlns:mc="http://schemas.openxmlformats.org/markup-compatibility/2006">
      <mc:Choice Requires="x14">
        <control shapeId="15380" r:id="rId19" name="Control 20">
          <controlPr defaultSize="0" r:id="rId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228600</xdr:colOff>
                <xdr:row>25</xdr:row>
                <xdr:rowOff>60960</xdr:rowOff>
              </to>
            </anchor>
          </controlPr>
        </control>
      </mc:Choice>
      <mc:Fallback>
        <control shapeId="15380" r:id="rId19" name="Control 20"/>
      </mc:Fallback>
    </mc:AlternateContent>
    <mc:AlternateContent xmlns:mc="http://schemas.openxmlformats.org/markup-compatibility/2006">
      <mc:Choice Requires="x14">
        <control shapeId="15379" r:id="rId20" name="Control 19">
          <controlPr defaultSize="0" r:id="rId5">
            <anchor moveWithCells="1">
              <from>
                <xdr:col>0</xdr:col>
                <xdr:colOff>0</xdr:colOff>
                <xdr:row>23</xdr:row>
                <xdr:rowOff>266700</xdr:rowOff>
              </from>
              <to>
                <xdr:col>0</xdr:col>
                <xdr:colOff>228600</xdr:colOff>
                <xdr:row>24</xdr:row>
                <xdr:rowOff>144780</xdr:rowOff>
              </to>
            </anchor>
          </controlPr>
        </control>
      </mc:Choice>
      <mc:Fallback>
        <control shapeId="15379" r:id="rId20" name="Control 19"/>
      </mc:Fallback>
    </mc:AlternateContent>
    <mc:AlternateContent xmlns:mc="http://schemas.openxmlformats.org/markup-compatibility/2006">
      <mc:Choice Requires="x14">
        <control shapeId="15378" r:id="rId21" name="Control 18">
          <controlPr defaultSiz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60960</xdr:rowOff>
              </to>
            </anchor>
          </controlPr>
        </control>
      </mc:Choice>
      <mc:Fallback>
        <control shapeId="15378" r:id="rId21" name="Control 18"/>
      </mc:Fallback>
    </mc:AlternateContent>
    <mc:AlternateContent xmlns:mc="http://schemas.openxmlformats.org/markup-compatibility/2006">
      <mc:Choice Requires="x14">
        <control shapeId="15377" r:id="rId22" name="Control 17">
          <controlPr defaultSiz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60960</xdr:rowOff>
              </to>
            </anchor>
          </controlPr>
        </control>
      </mc:Choice>
      <mc:Fallback>
        <control shapeId="15377" r:id="rId22" name="Control 17"/>
      </mc:Fallback>
    </mc:AlternateContent>
    <mc:AlternateContent xmlns:mc="http://schemas.openxmlformats.org/markup-compatibility/2006">
      <mc:Choice Requires="x14">
        <control shapeId="15376" r:id="rId23" name="Control 16">
          <controlPr defaultSiz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60960</xdr:rowOff>
              </to>
            </anchor>
          </controlPr>
        </control>
      </mc:Choice>
      <mc:Fallback>
        <control shapeId="15376" r:id="rId23" name="Control 16"/>
      </mc:Fallback>
    </mc:AlternateContent>
    <mc:AlternateContent xmlns:mc="http://schemas.openxmlformats.org/markup-compatibility/2006">
      <mc:Choice Requires="x14">
        <control shapeId="15375" r:id="rId24" name="Control 15">
          <controlPr defaultSiz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60960</xdr:rowOff>
              </to>
            </anchor>
          </controlPr>
        </control>
      </mc:Choice>
      <mc:Fallback>
        <control shapeId="15375" r:id="rId24" name="Control 15"/>
      </mc:Fallback>
    </mc:AlternateContent>
    <mc:AlternateContent xmlns:mc="http://schemas.openxmlformats.org/markup-compatibility/2006">
      <mc:Choice Requires="x14">
        <control shapeId="15374" r:id="rId25" name="Control 14">
          <controlPr defaultSiz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60960</xdr:rowOff>
              </to>
            </anchor>
          </controlPr>
        </control>
      </mc:Choice>
      <mc:Fallback>
        <control shapeId="15374" r:id="rId25" name="Control 14"/>
      </mc:Fallback>
    </mc:AlternateContent>
    <mc:AlternateContent xmlns:mc="http://schemas.openxmlformats.org/markup-compatibility/2006">
      <mc:Choice Requires="x14">
        <control shapeId="15373" r:id="rId26" name="Control 13">
          <controlPr defaultSize="0" r:id="rId5">
            <anchor moveWithCells="1">
              <from>
                <xdr:col>0</xdr:col>
                <xdr:colOff>0</xdr:colOff>
                <xdr:row>14</xdr:row>
                <xdr:rowOff>274320</xdr:rowOff>
              </from>
              <to>
                <xdr:col>0</xdr:col>
                <xdr:colOff>228600</xdr:colOff>
                <xdr:row>15</xdr:row>
                <xdr:rowOff>152400</xdr:rowOff>
              </to>
            </anchor>
          </controlPr>
        </control>
      </mc:Choice>
      <mc:Fallback>
        <control shapeId="15373" r:id="rId26" name="Control 13"/>
      </mc:Fallback>
    </mc:AlternateContent>
    <mc:AlternateContent xmlns:mc="http://schemas.openxmlformats.org/markup-compatibility/2006">
      <mc:Choice Requires="x14">
        <control shapeId="15372" r:id="rId27" name="Control 12">
          <controlPr defaultSize="0" r:id="rId28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5372" r:id="rId27" name="Control 12"/>
      </mc:Fallback>
    </mc:AlternateContent>
    <mc:AlternateContent xmlns:mc="http://schemas.openxmlformats.org/markup-compatibility/2006">
      <mc:Choice Requires="x14">
        <control shapeId="15371" r:id="rId29" name="Control 11">
          <controlPr defaultSize="0" r:id="rId28">
            <anchor moveWithCells="1">
              <from>
                <xdr:col>0</xdr:col>
                <xdr:colOff>0</xdr:colOff>
                <xdr:row>11</xdr:row>
                <xdr:rowOff>137160</xdr:rowOff>
              </from>
              <to>
                <xdr:col>0</xdr:col>
                <xdr:colOff>228600</xdr:colOff>
                <xdr:row>12</xdr:row>
                <xdr:rowOff>167640</xdr:rowOff>
              </to>
            </anchor>
          </controlPr>
        </control>
      </mc:Choice>
      <mc:Fallback>
        <control shapeId="15371" r:id="rId29" name="Control 11"/>
      </mc:Fallback>
    </mc:AlternateContent>
    <mc:AlternateContent xmlns:mc="http://schemas.openxmlformats.org/markup-compatibility/2006">
      <mc:Choice Requires="x14">
        <control shapeId="15370" r:id="rId30" name="Control 10">
          <controlPr defaultSize="0" r:id="rId28">
            <anchor moveWithCells="1">
              <from>
                <xdr:col>0</xdr:col>
                <xdr:colOff>0</xdr:colOff>
                <xdr:row>9</xdr:row>
                <xdr:rowOff>137160</xdr:rowOff>
              </from>
              <to>
                <xdr:col>0</xdr:col>
                <xdr:colOff>228600</xdr:colOff>
                <xdr:row>10</xdr:row>
                <xdr:rowOff>167640</xdr:rowOff>
              </to>
            </anchor>
          </controlPr>
        </control>
      </mc:Choice>
      <mc:Fallback>
        <control shapeId="15370" r:id="rId30" name="Control 10"/>
      </mc:Fallback>
    </mc:AlternateContent>
    <mc:AlternateContent xmlns:mc="http://schemas.openxmlformats.org/markup-compatibility/2006">
      <mc:Choice Requires="x14">
        <control shapeId="15369" r:id="rId31" name="Control 9">
          <controlPr defaultSize="0" r:id="rId28">
            <anchor moveWithCells="1">
              <from>
                <xdr:col>0</xdr:col>
                <xdr:colOff>0</xdr:colOff>
                <xdr:row>7</xdr:row>
                <xdr:rowOff>137160</xdr:rowOff>
              </from>
              <to>
                <xdr:col>0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15369" r:id="rId31" name="Control 9"/>
      </mc:Fallback>
    </mc:AlternateContent>
    <mc:AlternateContent xmlns:mc="http://schemas.openxmlformats.org/markup-compatibility/2006">
      <mc:Choice Requires="x14">
        <control shapeId="15368" r:id="rId32" name="Control 8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5368" r:id="rId32" name="Control 8"/>
      </mc:Fallback>
    </mc:AlternateContent>
    <mc:AlternateContent xmlns:mc="http://schemas.openxmlformats.org/markup-compatibility/2006">
      <mc:Choice Requires="x14">
        <control shapeId="15367" r:id="rId33" name="Control 7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5367" r:id="rId33" name="Control 7"/>
      </mc:Fallback>
    </mc:AlternateContent>
    <mc:AlternateContent xmlns:mc="http://schemas.openxmlformats.org/markup-compatibility/2006">
      <mc:Choice Requires="x14">
        <control shapeId="15366" r:id="rId34" name="Control 6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5366" r:id="rId34" name="Control 6"/>
      </mc:Fallback>
    </mc:AlternateContent>
    <mc:AlternateContent xmlns:mc="http://schemas.openxmlformats.org/markup-compatibility/2006">
      <mc:Choice Requires="x14">
        <control shapeId="15365" r:id="rId35" name="Control 5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5365" r:id="rId35" name="Control 5"/>
      </mc:Fallback>
    </mc:AlternateContent>
    <mc:AlternateContent xmlns:mc="http://schemas.openxmlformats.org/markup-compatibility/2006">
      <mc:Choice Requires="x14">
        <control shapeId="15364" r:id="rId36" name="Control 4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5364" r:id="rId36" name="Control 4"/>
      </mc:Fallback>
    </mc:AlternateContent>
    <mc:AlternateContent xmlns:mc="http://schemas.openxmlformats.org/markup-compatibility/2006">
      <mc:Choice Requires="x14">
        <control shapeId="15363" r:id="rId37" name="Control 3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5363" r:id="rId37" name="Control 3"/>
      </mc:Fallback>
    </mc:AlternateContent>
    <mc:AlternateContent xmlns:mc="http://schemas.openxmlformats.org/markup-compatibility/2006">
      <mc:Choice Requires="x14">
        <control shapeId="15362" r:id="rId38" name="Control 2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5362" r:id="rId38" name="Control 2"/>
      </mc:Fallback>
    </mc:AlternateContent>
    <mc:AlternateContent xmlns:mc="http://schemas.openxmlformats.org/markup-compatibility/2006">
      <mc:Choice Requires="x14">
        <control shapeId="15361" r:id="rId39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1</xdr:row>
                <xdr:rowOff>243840</xdr:rowOff>
              </to>
            </anchor>
          </controlPr>
        </control>
      </mc:Choice>
      <mc:Fallback>
        <control shapeId="15361" r:id="rId39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51"/>
  <sheetViews>
    <sheetView zoomScaleNormal="100" workbookViewId="0">
      <selection activeCell="A30" sqref="A30"/>
    </sheetView>
  </sheetViews>
  <sheetFormatPr defaultColWidth="9.109375" defaultRowHeight="14.4" x14ac:dyDescent="0.3"/>
  <cols>
    <col min="1" max="1" width="34.109375" style="13" bestFit="1" customWidth="1"/>
    <col min="2" max="2" width="14.5546875" style="13" bestFit="1" customWidth="1"/>
    <col min="3" max="3" width="12.5546875" style="13" bestFit="1" customWidth="1"/>
    <col min="4" max="4" width="12.6640625" style="13" bestFit="1" customWidth="1"/>
    <col min="5" max="5" width="10.44140625" style="13" customWidth="1"/>
    <col min="6" max="6" width="4.6640625" style="13" customWidth="1"/>
    <col min="7" max="7" width="9.6640625" style="13" customWidth="1"/>
    <col min="8" max="8" width="9.5546875" style="13" customWidth="1"/>
    <col min="9" max="9" width="9" style="13" bestFit="1" customWidth="1"/>
    <col min="10" max="11" width="8.77734375" style="13" bestFit="1" customWidth="1"/>
    <col min="12" max="12" width="7.88671875" style="13" bestFit="1" customWidth="1"/>
    <col min="13" max="16384" width="9.109375" style="13"/>
  </cols>
  <sheetData>
    <row r="1" spans="1:12" x14ac:dyDescent="0.3">
      <c r="A1" s="82" t="str">
        <f>('All Data'!A1)</f>
        <v>Idaho Falls Routes</v>
      </c>
      <c r="B1" s="115" t="s">
        <v>35</v>
      </c>
      <c r="C1" s="115"/>
      <c r="D1" s="115"/>
      <c r="E1" s="115"/>
      <c r="F1" s="12"/>
      <c r="G1" s="124" t="s">
        <v>29</v>
      </c>
      <c r="H1" s="124"/>
      <c r="I1" s="124"/>
      <c r="J1" s="124"/>
      <c r="K1" s="124"/>
      <c r="L1" s="124"/>
    </row>
    <row r="2" spans="1:12" s="17" customFormat="1" ht="28.8" x14ac:dyDescent="0.3">
      <c r="A2" s="14"/>
      <c r="B2" s="85" t="str">
        <f>('All Data'!B2)</f>
        <v>Calvary/ Watersprings</v>
      </c>
      <c r="C2" s="85" t="str">
        <f>('All Data'!C2)</f>
        <v>Yellowstone</v>
      </c>
      <c r="D2" s="85" t="str">
        <f>('All Data'!D2)</f>
        <v>Shelley/New Sweden</v>
      </c>
      <c r="E2" s="85" t="str">
        <f>('All Data'!E2)</f>
        <v>EROB</v>
      </c>
      <c r="F2" s="16"/>
      <c r="G2" s="85" t="str">
        <f>('All Data'!I2)</f>
        <v>IWTU</v>
      </c>
      <c r="H2" s="85" t="str">
        <f>('All Data'!J2)</f>
        <v>INTEC</v>
      </c>
      <c r="I2" s="85" t="str">
        <f>('All Data'!K2)</f>
        <v>ATR</v>
      </c>
      <c r="J2" s="85" t="str">
        <f>('All Data'!L2)</f>
        <v>RWMC</v>
      </c>
      <c r="K2" s="85" t="str">
        <f>('All Data'!M2)</f>
        <v>CFA</v>
      </c>
      <c r="L2" s="85" t="str">
        <f>('All Data'!N2)</f>
        <v>SMC</v>
      </c>
    </row>
    <row r="3" spans="1:12" x14ac:dyDescent="0.3">
      <c r="A3" s="83" t="str">
        <f>('All Data'!A3)</f>
        <v>#2 - INTEC</v>
      </c>
      <c r="B3" s="20">
        <f>('All Data'!B3)</f>
        <v>0.23402777777777781</v>
      </c>
      <c r="C3" s="20"/>
      <c r="D3" s="20">
        <f>('All Data'!D3)</f>
        <v>0.24652777777777779</v>
      </c>
      <c r="E3" s="20"/>
      <c r="F3" s="22"/>
      <c r="G3" s="20"/>
      <c r="H3" s="20">
        <f>('All Data'!J3)</f>
        <v>0.72569444444444453</v>
      </c>
      <c r="I3" s="20"/>
      <c r="J3" s="20"/>
      <c r="K3" s="20"/>
      <c r="L3" s="20"/>
    </row>
    <row r="4" spans="1:12" x14ac:dyDescent="0.3">
      <c r="A4" s="84" t="str">
        <f>('All Data'!A4)</f>
        <v>Load Point/Lane</v>
      </c>
      <c r="B4" s="18">
        <f>('All Data'!B4)</f>
        <v>4</v>
      </c>
      <c r="C4" s="18"/>
      <c r="D4" s="18">
        <f>('All Data'!D4)</f>
        <v>3</v>
      </c>
      <c r="E4" s="18"/>
      <c r="F4" s="12"/>
      <c r="G4" s="18"/>
      <c r="H4" s="75">
        <f>('All Data'!J4)</f>
        <v>9</v>
      </c>
      <c r="I4" s="18"/>
      <c r="J4" s="18"/>
      <c r="K4" s="18"/>
      <c r="L4" s="18"/>
    </row>
    <row r="5" spans="1:12" x14ac:dyDescent="0.3">
      <c r="A5" s="83"/>
      <c r="B5" s="20"/>
      <c r="C5" s="20"/>
      <c r="D5" s="20"/>
      <c r="E5" s="20"/>
      <c r="F5" s="22"/>
      <c r="G5" s="20"/>
      <c r="H5" s="20"/>
      <c r="I5" s="20"/>
      <c r="J5" s="20"/>
      <c r="K5" s="20"/>
      <c r="L5" s="20"/>
    </row>
    <row r="6" spans="1:12" x14ac:dyDescent="0.3">
      <c r="A6" s="84" t="str">
        <f>('All Data'!A6)</f>
        <v>Load Point/Lane</v>
      </c>
      <c r="B6" s="18"/>
      <c r="C6" s="18"/>
      <c r="D6" s="18"/>
      <c r="E6" s="18"/>
      <c r="F6" s="12"/>
      <c r="G6" s="18"/>
      <c r="H6" s="18"/>
      <c r="I6" s="18"/>
      <c r="J6" s="18"/>
      <c r="K6" s="18"/>
      <c r="L6" s="18"/>
    </row>
    <row r="7" spans="1:12" x14ac:dyDescent="0.3">
      <c r="A7" s="83" t="str">
        <f>('All Data'!A7)</f>
        <v>#4 - ATR</v>
      </c>
      <c r="B7" s="20"/>
      <c r="C7" s="20">
        <f>('All Data'!C7)</f>
        <v>0.23958333333333334</v>
      </c>
      <c r="D7" s="20">
        <f>('All Data'!D7)</f>
        <v>0.25</v>
      </c>
      <c r="E7" s="20"/>
      <c r="F7" s="22"/>
      <c r="G7" s="20"/>
      <c r="H7" s="20"/>
      <c r="I7" s="20">
        <f>('All Data'!K7)</f>
        <v>0.72569444444444453</v>
      </c>
      <c r="J7" s="20"/>
      <c r="K7" s="20"/>
      <c r="L7" s="20"/>
    </row>
    <row r="8" spans="1:12" x14ac:dyDescent="0.3">
      <c r="A8" s="84" t="str">
        <f>('All Data'!A8)</f>
        <v>Load Point/Lane</v>
      </c>
      <c r="B8" s="18"/>
      <c r="C8" s="18">
        <f>('All Data'!C8)</f>
        <v>7</v>
      </c>
      <c r="D8" s="18">
        <f>('All Data'!D8)</f>
        <v>2</v>
      </c>
      <c r="E8" s="18"/>
      <c r="F8" s="12"/>
      <c r="G8" s="18"/>
      <c r="H8" s="18"/>
      <c r="I8" s="75">
        <f>('All Data'!K8)</f>
        <v>12</v>
      </c>
      <c r="J8" s="18"/>
      <c r="K8" s="18"/>
      <c r="L8" s="18"/>
    </row>
    <row r="9" spans="1:12" x14ac:dyDescent="0.3">
      <c r="A9" s="83" t="str">
        <f>('All Data'!A9)</f>
        <v>#6 - ATR</v>
      </c>
      <c r="B9" s="20">
        <f>('All Data'!B9)</f>
        <v>0.23958333333333334</v>
      </c>
      <c r="C9" s="20"/>
      <c r="D9" s="20"/>
      <c r="E9" s="20"/>
      <c r="F9" s="22"/>
      <c r="G9" s="20"/>
      <c r="H9" s="20"/>
      <c r="I9" s="20">
        <f>('All Data'!K9)</f>
        <v>0.72569444444444453</v>
      </c>
      <c r="J9" s="20"/>
      <c r="K9" s="20"/>
      <c r="L9" s="20"/>
    </row>
    <row r="10" spans="1:12" x14ac:dyDescent="0.3">
      <c r="A10" s="84" t="str">
        <f>('All Data'!A10)</f>
        <v>Load Point/Lane</v>
      </c>
      <c r="B10" s="18">
        <f>('All Data'!B10)</f>
        <v>2</v>
      </c>
      <c r="C10" s="18"/>
      <c r="D10" s="18"/>
      <c r="E10" s="18"/>
      <c r="F10" s="12"/>
      <c r="G10" s="18"/>
      <c r="H10" s="18"/>
      <c r="I10" s="75">
        <f>('All Data'!K10)</f>
        <v>11</v>
      </c>
      <c r="J10" s="18"/>
      <c r="K10" s="18"/>
      <c r="L10" s="18"/>
    </row>
    <row r="11" spans="1:12" x14ac:dyDescent="0.3">
      <c r="A11" s="83" t="str">
        <f>('All Data'!A11)</f>
        <v>#8 - CFA/RWMC</v>
      </c>
      <c r="B11" s="20"/>
      <c r="C11" s="20">
        <f>('All Data'!C11)</f>
        <v>0.23958333333333334</v>
      </c>
      <c r="D11" s="20">
        <f>('All Data'!D11)</f>
        <v>0.25</v>
      </c>
      <c r="E11" s="20"/>
      <c r="F11" s="22"/>
      <c r="G11" s="20"/>
      <c r="H11" s="20"/>
      <c r="I11" s="20"/>
      <c r="J11" s="20"/>
      <c r="K11" s="20">
        <f>('All Data'!M11)</f>
        <v>0.72916666666666663</v>
      </c>
      <c r="L11" s="20"/>
    </row>
    <row r="12" spans="1:12" x14ac:dyDescent="0.3">
      <c r="A12" s="84" t="str">
        <f>('All Data'!A12)</f>
        <v>Load Point/Lane</v>
      </c>
      <c r="B12" s="18"/>
      <c r="C12" s="18">
        <f>('All Data'!C12)</f>
        <v>6</v>
      </c>
      <c r="D12" s="18">
        <f>('All Data'!D12)</f>
        <v>1</v>
      </c>
      <c r="E12" s="18"/>
      <c r="F12" s="12"/>
      <c r="G12" s="18"/>
      <c r="H12" s="18"/>
      <c r="I12" s="18"/>
      <c r="J12" s="18"/>
      <c r="K12" s="75">
        <f>('All Data'!M12)</f>
        <v>7</v>
      </c>
      <c r="L12" s="18"/>
    </row>
    <row r="13" spans="1:12" x14ac:dyDescent="0.3">
      <c r="A13" s="83" t="str">
        <f>('All Data'!A13)</f>
        <v>#9 - INTEC</v>
      </c>
      <c r="B13" s="20"/>
      <c r="C13" s="20">
        <f>('All Data'!C13)</f>
        <v>0.23611111111111113</v>
      </c>
      <c r="D13" s="20">
        <f>('All Data'!D13)</f>
        <v>0.24444444444444446</v>
      </c>
      <c r="E13" s="20"/>
      <c r="F13" s="22"/>
      <c r="G13" s="20"/>
      <c r="H13" s="20">
        <f>('All Data'!J13)</f>
        <v>0.72569444444444453</v>
      </c>
      <c r="I13" s="20"/>
      <c r="J13" s="20"/>
      <c r="K13" s="20"/>
      <c r="L13" s="20"/>
    </row>
    <row r="14" spans="1:12" x14ac:dyDescent="0.3">
      <c r="A14" s="84" t="str">
        <f>('All Data'!A14)</f>
        <v>Load Point/Lane</v>
      </c>
      <c r="B14" s="18"/>
      <c r="C14" s="18">
        <f>('All Data'!C14)</f>
        <v>5</v>
      </c>
      <c r="D14" s="18">
        <f>('All Data'!D14)</f>
        <v>3</v>
      </c>
      <c r="E14" s="18"/>
      <c r="F14" s="12"/>
      <c r="G14" s="18"/>
      <c r="H14" s="75">
        <f>('All Data'!J14)</f>
        <v>8</v>
      </c>
      <c r="I14" s="18"/>
      <c r="J14" s="18"/>
      <c r="K14" s="18"/>
      <c r="L14" s="18"/>
    </row>
    <row r="15" spans="1:12" x14ac:dyDescent="0.3">
      <c r="A15" s="83" t="str">
        <f>('All Data'!A15)</f>
        <v>#11 - CFA/RWMC</v>
      </c>
      <c r="B15" s="20">
        <f>('All Data'!B15)</f>
        <v>0.23263888888888887</v>
      </c>
      <c r="C15" s="20"/>
      <c r="D15" s="20">
        <f>('All Data'!D15)</f>
        <v>0.24305555555555555</v>
      </c>
      <c r="E15" s="20"/>
      <c r="F15" s="22"/>
      <c r="G15" s="20"/>
      <c r="H15" s="20"/>
      <c r="I15" s="20"/>
      <c r="J15" s="20">
        <f>('All Data'!L15)</f>
        <v>0.72222222222222221</v>
      </c>
      <c r="K15" s="20">
        <f>('All Data'!M15)</f>
        <v>0.72916666666666663</v>
      </c>
      <c r="L15" s="20"/>
    </row>
    <row r="16" spans="1:12" x14ac:dyDescent="0.3">
      <c r="A16" s="84" t="str">
        <f>('All Data'!A16)</f>
        <v>Load Point/Lane</v>
      </c>
      <c r="B16" s="18">
        <f>('All Data'!B16)</f>
        <v>5</v>
      </c>
      <c r="C16" s="18"/>
      <c r="D16" s="18">
        <f>('All Data'!D16)</f>
        <v>1</v>
      </c>
      <c r="E16" s="18"/>
      <c r="F16" s="12"/>
      <c r="G16" s="18"/>
      <c r="H16" s="18"/>
      <c r="I16" s="18"/>
      <c r="J16" s="75">
        <f>('All Data'!L16)</f>
        <v>2</v>
      </c>
      <c r="K16" s="75">
        <f>('All Data'!M16)</f>
        <v>16</v>
      </c>
      <c r="L16" s="18"/>
    </row>
    <row r="17" spans="1:12" x14ac:dyDescent="0.3">
      <c r="A17" s="83" t="str">
        <f>('All Data'!A17)</f>
        <v>#31 - CFA Shift*</v>
      </c>
      <c r="B17" s="118" t="s">
        <v>57</v>
      </c>
      <c r="C17" s="119"/>
      <c r="D17" s="119"/>
      <c r="E17" s="120"/>
      <c r="F17" s="12"/>
      <c r="G17" s="20">
        <f>('All Data'!I17)</f>
        <v>0.29166666666666669</v>
      </c>
      <c r="H17" s="20">
        <f>('All Data'!J17)</f>
        <v>0.2951388888888889</v>
      </c>
      <c r="I17" s="20"/>
      <c r="J17" s="18"/>
      <c r="K17" s="20">
        <f>('All Data'!M17)</f>
        <v>0.2986111111111111</v>
      </c>
      <c r="L17" s="18"/>
    </row>
    <row r="18" spans="1:12" x14ac:dyDescent="0.3">
      <c r="A18" s="84" t="str">
        <f>('All Data'!A18)</f>
        <v>Load Point/Lane</v>
      </c>
      <c r="B18" s="121"/>
      <c r="C18" s="122"/>
      <c r="D18" s="122"/>
      <c r="E18" s="123"/>
      <c r="F18" s="12"/>
      <c r="G18" s="75">
        <f>('All Data'!I18)</f>
        <v>2</v>
      </c>
      <c r="H18" s="20" t="str">
        <f>('All Data'!J18)</f>
        <v xml:space="preserve"> - </v>
      </c>
      <c r="I18" s="18"/>
      <c r="J18" s="18"/>
      <c r="K18" s="75" t="str">
        <f>('All Data'!M18)</f>
        <v xml:space="preserve"> - </v>
      </c>
      <c r="L18" s="18"/>
    </row>
    <row r="19" spans="1:12" x14ac:dyDescent="0.3">
      <c r="A19" s="83" t="str">
        <f>('All Data'!A19)</f>
        <v>#31 - CFA Shift* (Fri-Sun and Holidays)</v>
      </c>
      <c r="B19" s="18"/>
      <c r="C19" s="20">
        <f>('All Data'!C19)</f>
        <v>0.22916666666666666</v>
      </c>
      <c r="D19" s="20">
        <f>('All Data'!D19)</f>
        <v>0.23958333333333334</v>
      </c>
      <c r="E19" s="18"/>
      <c r="F19" s="12"/>
      <c r="G19" s="20">
        <f>('All Data'!I19)</f>
        <v>0.29166666666666669</v>
      </c>
      <c r="H19" s="20">
        <f>('All Data'!J19)</f>
        <v>0.2951388888888889</v>
      </c>
      <c r="I19" s="20"/>
      <c r="J19" s="18"/>
      <c r="K19" s="20">
        <f>('All Data'!M19)</f>
        <v>0.2986111111111111</v>
      </c>
      <c r="L19" s="18"/>
    </row>
    <row r="20" spans="1:12" x14ac:dyDescent="0.3">
      <c r="A20" s="84" t="str">
        <f>('All Data'!A20)</f>
        <v>Load Point/Lane</v>
      </c>
      <c r="B20" s="18"/>
      <c r="C20" s="18" t="str">
        <f>('All Data'!C20)</f>
        <v>C</v>
      </c>
      <c r="D20" s="18">
        <f>('All Data'!D20)</f>
        <v>2</v>
      </c>
      <c r="E20" s="18"/>
      <c r="F20" s="12"/>
      <c r="G20" s="75">
        <f>('All Data'!I20)</f>
        <v>1</v>
      </c>
      <c r="H20" s="20" t="str">
        <f>('All Data'!J20)</f>
        <v xml:space="preserve"> - </v>
      </c>
      <c r="I20" s="18"/>
      <c r="J20" s="18"/>
      <c r="K20" s="75" t="str">
        <f>('All Data'!M20)</f>
        <v xml:space="preserve"> - </v>
      </c>
      <c r="L20" s="18"/>
    </row>
    <row r="21" spans="1:12" x14ac:dyDescent="0.3">
      <c r="A21" s="83" t="str">
        <f>('All Data'!A21)</f>
        <v>#31 - CFA Shift* (Mon-Sun and Holidays)</v>
      </c>
      <c r="B21" s="20"/>
      <c r="C21" s="20">
        <f>('All Data'!C21)</f>
        <v>0.72916666666666663</v>
      </c>
      <c r="D21" s="20">
        <f>('All Data'!D21)</f>
        <v>0.73958333333333337</v>
      </c>
      <c r="E21" s="20"/>
      <c r="F21" s="22"/>
      <c r="G21" s="20">
        <f>('All Data'!I21)</f>
        <v>0.79166666666666663</v>
      </c>
      <c r="H21" s="20">
        <f>('All Data'!J21)</f>
        <v>0.79513888888888884</v>
      </c>
      <c r="I21" s="20"/>
      <c r="J21" s="20"/>
      <c r="K21" s="20">
        <f>('All Data'!M21)</f>
        <v>0.79861111111111116</v>
      </c>
      <c r="L21" s="20"/>
    </row>
    <row r="22" spans="1:12" x14ac:dyDescent="0.3">
      <c r="A22" s="84" t="str">
        <f>('All Data'!A22)</f>
        <v>Load Point/Lane</v>
      </c>
      <c r="B22" s="18"/>
      <c r="C22" s="18" t="str">
        <f>('All Data'!C22)</f>
        <v>C</v>
      </c>
      <c r="D22" s="18">
        <f>('All Data'!D22)</f>
        <v>2</v>
      </c>
      <c r="E22" s="18"/>
      <c r="F22" s="12"/>
      <c r="G22" s="75">
        <f>('All Data'!I22)</f>
        <v>1</v>
      </c>
      <c r="H22" s="20" t="str">
        <f>('All Data'!J22)</f>
        <v xml:space="preserve"> - </v>
      </c>
      <c r="I22" s="18"/>
      <c r="J22" s="18"/>
      <c r="K22" s="75" t="str">
        <f>('All Data'!M22)</f>
        <v xml:space="preserve"> - </v>
      </c>
      <c r="L22" s="18"/>
    </row>
    <row r="23" spans="1:12" x14ac:dyDescent="0.3">
      <c r="A23" s="83" t="str">
        <f>('All Data'!A23)</f>
        <v>#32 - ATR Express</v>
      </c>
      <c r="B23" s="20"/>
      <c r="C23" s="20">
        <f>('All Data'!C23)</f>
        <v>0.22222222222222221</v>
      </c>
      <c r="D23" s="20">
        <f>('All Data'!D23)</f>
        <v>0.23263888888888887</v>
      </c>
      <c r="E23" s="20"/>
      <c r="F23" s="22"/>
      <c r="G23" s="20"/>
      <c r="H23" s="20"/>
      <c r="I23" s="20">
        <f>('All Data'!K23)</f>
        <v>0.70833333333333337</v>
      </c>
      <c r="J23" s="20"/>
      <c r="K23" s="20"/>
      <c r="L23" s="20"/>
    </row>
    <row r="24" spans="1:12" x14ac:dyDescent="0.3">
      <c r="A24" s="84" t="str">
        <f>('All Data'!A24)</f>
        <v>Load Point/Lane</v>
      </c>
      <c r="B24" s="18"/>
      <c r="C24" s="18">
        <f>('All Data'!C24)</f>
        <v>1</v>
      </c>
      <c r="D24" s="18">
        <f>('All Data'!D24)</f>
        <v>2</v>
      </c>
      <c r="E24" s="18"/>
      <c r="F24" s="12"/>
      <c r="G24" s="18"/>
      <c r="H24" s="18"/>
      <c r="I24" s="75">
        <f>('All Data'!K24)</f>
        <v>9</v>
      </c>
      <c r="J24" s="18"/>
      <c r="K24" s="18"/>
      <c r="L24" s="18"/>
    </row>
    <row r="25" spans="1:12" x14ac:dyDescent="0.3">
      <c r="A25" s="83" t="str">
        <f>('All Data'!A25)</f>
        <v>#32 - INTEC Express</v>
      </c>
      <c r="B25" s="20"/>
      <c r="C25" s="20">
        <f>('All Data'!C25)</f>
        <v>0.22222222222222221</v>
      </c>
      <c r="D25" s="20">
        <f>('All Data'!D25)</f>
        <v>0.23263888888888887</v>
      </c>
      <c r="E25" s="20"/>
      <c r="F25" s="22"/>
      <c r="G25" s="20"/>
      <c r="H25" s="20">
        <f>('All Data'!J25)</f>
        <v>0.71527777777777779</v>
      </c>
      <c r="I25" s="20"/>
      <c r="J25" s="20"/>
      <c r="K25" s="20"/>
      <c r="L25" s="20"/>
    </row>
    <row r="26" spans="1:12" x14ac:dyDescent="0.3">
      <c r="A26" s="84" t="str">
        <f>('All Data'!A26)</f>
        <v>Load Point/Lane</v>
      </c>
      <c r="B26" s="18"/>
      <c r="C26" s="18">
        <f>('All Data'!C26)</f>
        <v>2</v>
      </c>
      <c r="D26" s="18">
        <f>('All Data'!D26)</f>
        <v>3</v>
      </c>
      <c r="E26" s="18"/>
      <c r="F26" s="12"/>
      <c r="G26" s="18"/>
      <c r="H26" s="75">
        <f>('All Data'!J26)</f>
        <v>6</v>
      </c>
      <c r="I26" s="18"/>
      <c r="J26" s="18"/>
      <c r="K26" s="18"/>
      <c r="L26" s="18"/>
    </row>
    <row r="27" spans="1:12" x14ac:dyDescent="0.3">
      <c r="A27" s="83" t="str">
        <f>('All Data'!A27)</f>
        <v>#33 - RWMC Express</v>
      </c>
      <c r="B27" s="20"/>
      <c r="C27" s="20">
        <f>('All Data'!C27)</f>
        <v>0.22569444444444445</v>
      </c>
      <c r="D27" s="20">
        <f>('All Data'!D27)</f>
        <v>0.23611111111111113</v>
      </c>
      <c r="E27" s="20"/>
      <c r="F27" s="22"/>
      <c r="G27" s="20"/>
      <c r="H27" s="20"/>
      <c r="I27" s="20"/>
      <c r="J27" s="20">
        <f>('All Data'!L27)</f>
        <v>0.71875</v>
      </c>
      <c r="K27" s="20"/>
      <c r="L27" s="20"/>
    </row>
    <row r="28" spans="1:12" x14ac:dyDescent="0.3">
      <c r="A28" s="84" t="str">
        <f>('All Data'!A28)</f>
        <v>Load Point/Lane</v>
      </c>
      <c r="B28" s="18"/>
      <c r="C28" s="18">
        <f>('All Data'!C28)</f>
        <v>3</v>
      </c>
      <c r="D28" s="18">
        <f>('All Data'!D28)</f>
        <v>1</v>
      </c>
      <c r="E28" s="18"/>
      <c r="F28" s="12"/>
      <c r="G28" s="18"/>
      <c r="H28" s="18"/>
      <c r="I28" s="18"/>
      <c r="J28" s="75">
        <f>('All Data'!L28)</f>
        <v>1</v>
      </c>
      <c r="K28" s="18"/>
      <c r="L28" s="18"/>
    </row>
    <row r="29" spans="1:12" x14ac:dyDescent="0.3">
      <c r="A29" s="83" t="str">
        <f>('All Data'!A29)</f>
        <v>#115 - SMC</v>
      </c>
      <c r="B29" s="20"/>
      <c r="C29" s="20"/>
      <c r="D29" s="20"/>
      <c r="E29" s="20">
        <f>('All Data'!E29)</f>
        <v>0.24652777777777779</v>
      </c>
      <c r="F29" s="22"/>
      <c r="G29" s="20"/>
      <c r="H29" s="20"/>
      <c r="I29" s="20"/>
      <c r="J29" s="20"/>
      <c r="K29" s="20"/>
      <c r="L29" s="20">
        <f>('All Data'!N29)</f>
        <v>0.72569444444444453</v>
      </c>
    </row>
    <row r="30" spans="1:12" x14ac:dyDescent="0.3">
      <c r="A30" s="84" t="str">
        <f>('All Data'!A30)</f>
        <v>Load Point/Lane</v>
      </c>
      <c r="B30" s="18"/>
      <c r="C30" s="18"/>
      <c r="D30" s="18"/>
      <c r="E30" s="18">
        <f>('All Data'!E30)</f>
        <v>1</v>
      </c>
      <c r="F30" s="12"/>
      <c r="G30" s="18"/>
      <c r="H30" s="18"/>
      <c r="I30" s="18"/>
      <c r="J30" s="18"/>
      <c r="K30" s="18"/>
      <c r="L30" s="75">
        <f>('All Data'!N30)</f>
        <v>3</v>
      </c>
    </row>
    <row r="31" spans="1:12" x14ac:dyDescent="0.3">
      <c r="A31" s="2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3">
      <c r="A32" s="82" t="str">
        <f>('All Data'!A32)</f>
        <v>Idaho Falls MFC Routes</v>
      </c>
      <c r="B32" s="115" t="s">
        <v>35</v>
      </c>
      <c r="C32" s="115"/>
      <c r="D32" s="115"/>
      <c r="H32" s="32" t="s">
        <v>29</v>
      </c>
    </row>
    <row r="33" spans="1:8" ht="28.8" x14ac:dyDescent="0.3">
      <c r="A33" s="25"/>
      <c r="B33" s="85" t="str">
        <f>('All Data'!B33)</f>
        <v>Calvary/ Watersprings</v>
      </c>
      <c r="C33" s="85" t="str">
        <f>('All Data'!C33)</f>
        <v>Yellowstone</v>
      </c>
      <c r="D33" s="85" t="str">
        <f>('All Data'!D33)</f>
        <v>Shelley/New Sweden</v>
      </c>
      <c r="H33" s="85" t="str">
        <f>('All Data'!J33)</f>
        <v>MFC</v>
      </c>
    </row>
    <row r="34" spans="1:8" x14ac:dyDescent="0.3">
      <c r="A34" s="83" t="str">
        <f>('All Data'!A34)</f>
        <v>MFC +1</v>
      </c>
      <c r="B34" s="20">
        <f>('All Data'!B34)</f>
        <v>0.19791666666666666</v>
      </c>
      <c r="C34" s="20">
        <f>('All Data'!C34)</f>
        <v>0.20833333333333334</v>
      </c>
      <c r="D34" s="20">
        <f>('All Data'!D34)</f>
        <v>0.21666666666666667</v>
      </c>
      <c r="H34" s="20"/>
    </row>
    <row r="35" spans="1:8" x14ac:dyDescent="0.3">
      <c r="A35" s="84" t="str">
        <f>('All Data'!A35)</f>
        <v>Load Point/Lane</v>
      </c>
      <c r="B35" s="18" t="str">
        <f>'All Data'!B35</f>
        <v>6 - South End</v>
      </c>
      <c r="C35" s="18">
        <f>'All Data'!C35</f>
        <v>5</v>
      </c>
      <c r="D35" s="18">
        <f>'All Data'!D35</f>
        <v>1</v>
      </c>
      <c r="H35" s="18"/>
    </row>
    <row r="36" spans="1:8" x14ac:dyDescent="0.3">
      <c r="A36" s="83"/>
      <c r="B36" s="20"/>
      <c r="C36" s="20"/>
      <c r="D36" s="20"/>
      <c r="H36" s="20"/>
    </row>
    <row r="37" spans="1:8" x14ac:dyDescent="0.3">
      <c r="A37" s="84" t="str">
        <f>('All Data'!A37)</f>
        <v>Load Point/Lane</v>
      </c>
      <c r="B37" s="18"/>
      <c r="C37" s="18"/>
      <c r="D37" s="18"/>
      <c r="H37" s="18"/>
    </row>
    <row r="38" spans="1:8" x14ac:dyDescent="0.3">
      <c r="A38" s="83" t="str">
        <f>('All Data'!A38)</f>
        <v>#101 - MFC Calvary/Watersprings #1</v>
      </c>
      <c r="B38" s="20">
        <f>('All Data'!B38)</f>
        <v>0.25347222222222221</v>
      </c>
      <c r="C38" s="20"/>
      <c r="D38" s="20"/>
      <c r="H38" s="20">
        <f>('All Data'!J38)</f>
        <v>0.72916666666666663</v>
      </c>
    </row>
    <row r="39" spans="1:8" x14ac:dyDescent="0.3">
      <c r="A39" s="84" t="str">
        <f>('All Data'!A39)</f>
        <v>Load Point/Lane</v>
      </c>
      <c r="B39" s="18">
        <f>'All Data'!B39</f>
        <v>6</v>
      </c>
      <c r="C39" s="18"/>
      <c r="D39" s="18"/>
      <c r="H39" s="18">
        <f>'All Data'!J39</f>
        <v>8</v>
      </c>
    </row>
    <row r="40" spans="1:8" x14ac:dyDescent="0.3">
      <c r="A40" s="83" t="str">
        <f>('All Data'!A40)</f>
        <v>#104 - MFC Calvary/Watersprings #2</v>
      </c>
      <c r="B40" s="20">
        <f>('All Data'!B40)</f>
        <v>0.25</v>
      </c>
      <c r="C40" s="20"/>
      <c r="D40" s="20">
        <f>('All Data'!D40)</f>
        <v>0.2638888888888889</v>
      </c>
      <c r="H40" s="20">
        <f>('All Data'!J40)</f>
        <v>0.72916666666666663</v>
      </c>
    </row>
    <row r="41" spans="1:8" x14ac:dyDescent="0.3">
      <c r="A41" s="84" t="str">
        <f>('All Data'!A41)</f>
        <v>Load Point/Lane</v>
      </c>
      <c r="B41" s="18">
        <f>'All Data'!B41</f>
        <v>6</v>
      </c>
      <c r="C41" s="18"/>
      <c r="D41" s="18">
        <f>'All Data'!D41</f>
        <v>2</v>
      </c>
      <c r="H41" s="18">
        <f>'All Data'!J41</f>
        <v>7</v>
      </c>
    </row>
    <row r="42" spans="1:8" x14ac:dyDescent="0.3">
      <c r="A42" s="83" t="str">
        <f>('All Data'!A42)</f>
        <v>#109 - MFC Yellowstone</v>
      </c>
      <c r="B42" s="20"/>
      <c r="C42" s="20">
        <f>('All Data'!C42)</f>
        <v>0.25347222222222221</v>
      </c>
      <c r="D42" s="20">
        <f>('All Data'!D42)</f>
        <v>0.2638888888888889</v>
      </c>
      <c r="H42" s="20">
        <f>('All Data'!J42)</f>
        <v>0.72916666666666663</v>
      </c>
    </row>
    <row r="43" spans="1:8" x14ac:dyDescent="0.3">
      <c r="A43" s="84" t="str">
        <f>('All Data'!A43)</f>
        <v>Load Point/Lane</v>
      </c>
      <c r="B43" s="18"/>
      <c r="C43" s="18">
        <f>'All Data'!C43</f>
        <v>8</v>
      </c>
      <c r="D43" s="18">
        <f>'All Data'!D43</f>
        <v>2</v>
      </c>
      <c r="H43" s="18">
        <f>'All Data'!J43</f>
        <v>6</v>
      </c>
    </row>
    <row r="44" spans="1:8" x14ac:dyDescent="0.3">
      <c r="A44" s="83" t="str">
        <f>('All Data'!A44)</f>
        <v>#110 - MFC Yellowstone</v>
      </c>
      <c r="B44" s="18"/>
      <c r="C44" s="20">
        <f>('All Data'!C44)</f>
        <v>0.25347222222222221</v>
      </c>
      <c r="D44" s="18"/>
      <c r="H44" s="20">
        <f>('All Data'!J44)</f>
        <v>0.72916666666666663</v>
      </c>
    </row>
    <row r="45" spans="1:8" x14ac:dyDescent="0.3">
      <c r="A45" s="84" t="str">
        <f>('All Data'!A45)</f>
        <v>Load Point/Lane</v>
      </c>
      <c r="B45" s="18"/>
      <c r="C45" s="18">
        <f>'All Data'!C45</f>
        <v>7</v>
      </c>
      <c r="D45" s="18"/>
      <c r="H45" s="18">
        <f>'All Data'!J45</f>
        <v>5</v>
      </c>
    </row>
    <row r="46" spans="1:8" x14ac:dyDescent="0.3">
      <c r="A46" s="83" t="str">
        <f>('All Data'!A46)</f>
        <v>#125 - MFC Shift* (M-Th)</v>
      </c>
      <c r="B46" s="20"/>
      <c r="C46" s="20">
        <f>('All Data'!C46)</f>
        <v>0.23263888888888887</v>
      </c>
      <c r="D46" s="20">
        <f>('All Data'!D46)</f>
        <v>0.24305555555555555</v>
      </c>
      <c r="H46" s="20">
        <f>('All Data'!J46)</f>
        <v>0.29166666666666669</v>
      </c>
    </row>
    <row r="47" spans="1:8" x14ac:dyDescent="0.3">
      <c r="A47" s="84" t="str">
        <f>('All Data'!A47)</f>
        <v>Load Point/Lane</v>
      </c>
      <c r="B47" s="18"/>
      <c r="C47" s="18" t="str">
        <f>'All Data'!C47</f>
        <v>B</v>
      </c>
      <c r="D47" s="18">
        <f>'All Data'!D47</f>
        <v>2</v>
      </c>
      <c r="H47" s="18">
        <f>'All Data'!J47</f>
        <v>2</v>
      </c>
    </row>
    <row r="48" spans="1:8" x14ac:dyDescent="0.3">
      <c r="A48" s="83" t="str">
        <f>('All Data'!A48)</f>
        <v>#125 - MFC Shift* (F-Sun and Holidays)</v>
      </c>
      <c r="B48" s="20"/>
      <c r="C48" s="20">
        <f>('All Data'!C48)</f>
        <v>0.24305555555555555</v>
      </c>
      <c r="D48" s="20">
        <f>('All Data'!D48)</f>
        <v>0.25347222222222221</v>
      </c>
      <c r="H48" s="20">
        <f>('All Data'!J48)</f>
        <v>0.29166666666666669</v>
      </c>
    </row>
    <row r="49" spans="1:8" x14ac:dyDescent="0.3">
      <c r="A49" s="84" t="str">
        <f>('All Data'!A49)</f>
        <v>Load Point/Lane</v>
      </c>
      <c r="B49" s="18"/>
      <c r="C49" s="18" t="str">
        <f>'All Data'!C49</f>
        <v>B</v>
      </c>
      <c r="D49" s="18">
        <f>'All Data'!D49</f>
        <v>2</v>
      </c>
      <c r="H49" s="18">
        <f>'All Data'!J49</f>
        <v>2</v>
      </c>
    </row>
    <row r="50" spans="1:8" x14ac:dyDescent="0.3">
      <c r="A50" s="83" t="str">
        <f>('All Data'!A50)</f>
        <v>#125 - MFC Shift* (M-Sun and Holidays)</v>
      </c>
      <c r="B50" s="20"/>
      <c r="C50" s="20">
        <f>('All Data'!C50)</f>
        <v>0.74305555555555547</v>
      </c>
      <c r="D50" s="20">
        <f>('All Data'!D50)</f>
        <v>0.75347222222222221</v>
      </c>
      <c r="H50" s="20">
        <f>('All Data'!J50)</f>
        <v>0.79166666666666663</v>
      </c>
    </row>
    <row r="51" spans="1:8" x14ac:dyDescent="0.3">
      <c r="A51" s="84" t="str">
        <f>('All Data'!A51)</f>
        <v>Load Point/Lane</v>
      </c>
      <c r="B51" s="18"/>
      <c r="C51" s="18" t="str">
        <f>'All Data'!C51</f>
        <v>B</v>
      </c>
      <c r="D51" s="18">
        <f>'All Data'!D51</f>
        <v>2</v>
      </c>
      <c r="H51" s="18">
        <f>'All Data'!J51</f>
        <v>2</v>
      </c>
    </row>
  </sheetData>
  <mergeCells count="4">
    <mergeCell ref="G1:L1"/>
    <mergeCell ref="B1:E1"/>
    <mergeCell ref="B32:D32"/>
    <mergeCell ref="B17:E18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4130" r:id="rId4" name="Control 34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30" r:id="rId4" name="Control 34"/>
      </mc:Fallback>
    </mc:AlternateContent>
    <mc:AlternateContent xmlns:mc="http://schemas.openxmlformats.org/markup-compatibility/2006">
      <mc:Choice Requires="x14">
        <control shapeId="4129" r:id="rId6" name="Control 33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9" r:id="rId6" name="Control 33"/>
      </mc:Fallback>
    </mc:AlternateContent>
    <mc:AlternateContent xmlns:mc="http://schemas.openxmlformats.org/markup-compatibility/2006">
      <mc:Choice Requires="x14">
        <control shapeId="4128" r:id="rId7" name="Control 32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8" r:id="rId7" name="Control 32"/>
      </mc:Fallback>
    </mc:AlternateContent>
    <mc:AlternateContent xmlns:mc="http://schemas.openxmlformats.org/markup-compatibility/2006">
      <mc:Choice Requires="x14">
        <control shapeId="4127" r:id="rId8" name="Control 31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7" r:id="rId8" name="Control 31"/>
      </mc:Fallback>
    </mc:AlternateContent>
    <mc:AlternateContent xmlns:mc="http://schemas.openxmlformats.org/markup-compatibility/2006">
      <mc:Choice Requires="x14">
        <control shapeId="4126" r:id="rId9" name="Control 30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6" r:id="rId9" name="Control 30"/>
      </mc:Fallback>
    </mc:AlternateContent>
    <mc:AlternateContent xmlns:mc="http://schemas.openxmlformats.org/markup-compatibility/2006">
      <mc:Choice Requires="x14">
        <control shapeId="4125" r:id="rId10" name="Control 29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5" r:id="rId10" name="Control 29"/>
      </mc:Fallback>
    </mc:AlternateContent>
    <mc:AlternateContent xmlns:mc="http://schemas.openxmlformats.org/markup-compatibility/2006">
      <mc:Choice Requires="x14">
        <control shapeId="4124" r:id="rId11" name="Control 28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4" r:id="rId11" name="Control 28"/>
      </mc:Fallback>
    </mc:AlternateContent>
    <mc:AlternateContent xmlns:mc="http://schemas.openxmlformats.org/markup-compatibility/2006">
      <mc:Choice Requires="x14">
        <control shapeId="4123" r:id="rId12" name="Control 27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3" r:id="rId12" name="Control 27"/>
      </mc:Fallback>
    </mc:AlternateContent>
    <mc:AlternateContent xmlns:mc="http://schemas.openxmlformats.org/markup-compatibility/2006">
      <mc:Choice Requires="x14">
        <control shapeId="4122" r:id="rId13" name="Control 26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2" r:id="rId13" name="Control 26"/>
      </mc:Fallback>
    </mc:AlternateContent>
    <mc:AlternateContent xmlns:mc="http://schemas.openxmlformats.org/markup-compatibility/2006">
      <mc:Choice Requires="x14">
        <control shapeId="4121" r:id="rId14" name="Control 25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1" r:id="rId14" name="Control 25"/>
      </mc:Fallback>
    </mc:AlternateContent>
    <mc:AlternateContent xmlns:mc="http://schemas.openxmlformats.org/markup-compatibility/2006">
      <mc:Choice Requires="x14">
        <control shapeId="4120" r:id="rId15" name="Control 24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20" r:id="rId15" name="Control 24"/>
      </mc:Fallback>
    </mc:AlternateContent>
    <mc:AlternateContent xmlns:mc="http://schemas.openxmlformats.org/markup-compatibility/2006">
      <mc:Choice Requires="x14">
        <control shapeId="4119" r:id="rId16" name="Control 23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19" r:id="rId16" name="Control 23"/>
      </mc:Fallback>
    </mc:AlternateContent>
    <mc:AlternateContent xmlns:mc="http://schemas.openxmlformats.org/markup-compatibility/2006">
      <mc:Choice Requires="x14">
        <control shapeId="4118" r:id="rId17" name="Control 22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18" r:id="rId17" name="Control 22"/>
      </mc:Fallback>
    </mc:AlternateContent>
    <mc:AlternateContent xmlns:mc="http://schemas.openxmlformats.org/markup-compatibility/2006">
      <mc:Choice Requires="x14">
        <control shapeId="4117" r:id="rId18" name="Control 21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17" r:id="rId18" name="Control 21"/>
      </mc:Fallback>
    </mc:AlternateContent>
    <mc:AlternateContent xmlns:mc="http://schemas.openxmlformats.org/markup-compatibility/2006">
      <mc:Choice Requires="x14">
        <control shapeId="4116" r:id="rId19" name="Control 20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16" r:id="rId19" name="Control 20"/>
      </mc:Fallback>
    </mc:AlternateContent>
    <mc:AlternateContent xmlns:mc="http://schemas.openxmlformats.org/markup-compatibility/2006">
      <mc:Choice Requires="x14">
        <control shapeId="4115" r:id="rId20" name="Control 19">
          <controlPr defaultSize="0" r:id="rId5">
            <anchor moveWithCells="1">
              <from>
                <xdr:col>0</xdr:col>
                <xdr:colOff>0</xdr:colOff>
                <xdr:row>58</xdr:row>
                <xdr:rowOff>152400</xdr:rowOff>
              </from>
              <to>
                <xdr:col>0</xdr:col>
                <xdr:colOff>228600</xdr:colOff>
                <xdr:row>60</xdr:row>
                <xdr:rowOff>30480</xdr:rowOff>
              </to>
            </anchor>
          </controlPr>
        </control>
      </mc:Choice>
      <mc:Fallback>
        <control shapeId="4115" r:id="rId20" name="Control 19"/>
      </mc:Fallback>
    </mc:AlternateContent>
    <mc:AlternateContent xmlns:mc="http://schemas.openxmlformats.org/markup-compatibility/2006">
      <mc:Choice Requires="x14">
        <control shapeId="4114" r:id="rId21" name="Control 18">
          <controlPr defaultSize="0" r:id="rId5">
            <anchor moveWithCells="1">
              <from>
                <xdr:col>0</xdr:col>
                <xdr:colOff>0</xdr:colOff>
                <xdr:row>51</xdr:row>
                <xdr:rowOff>129540</xdr:rowOff>
              </from>
              <to>
                <xdr:col>0</xdr:col>
                <xdr:colOff>228600</xdr:colOff>
                <xdr:row>53</xdr:row>
                <xdr:rowOff>7620</xdr:rowOff>
              </to>
            </anchor>
          </controlPr>
        </control>
      </mc:Choice>
      <mc:Fallback>
        <control shapeId="4114" r:id="rId21" name="Control 18"/>
      </mc:Fallback>
    </mc:AlternateContent>
    <mc:AlternateContent xmlns:mc="http://schemas.openxmlformats.org/markup-compatibility/2006">
      <mc:Choice Requires="x14">
        <control shapeId="4113" r:id="rId22" name="Control 17">
          <controlPr defaultSize="0" r:id="rId23">
            <anchor moveWithCells="1">
              <from>
                <xdr:col>0</xdr:col>
                <xdr:colOff>0</xdr:colOff>
                <xdr:row>46</xdr:row>
                <xdr:rowOff>167640</xdr:rowOff>
              </from>
              <to>
                <xdr:col>0</xdr:col>
                <xdr:colOff>228600</xdr:colOff>
                <xdr:row>48</xdr:row>
                <xdr:rowOff>15240</xdr:rowOff>
              </to>
            </anchor>
          </controlPr>
        </control>
      </mc:Choice>
      <mc:Fallback>
        <control shapeId="4113" r:id="rId22" name="Control 17"/>
      </mc:Fallback>
    </mc:AlternateContent>
    <mc:AlternateContent xmlns:mc="http://schemas.openxmlformats.org/markup-compatibility/2006">
      <mc:Choice Requires="x14">
        <control shapeId="4112" r:id="rId24" name="Control 16">
          <controlPr defaultSize="0" r:id="rId23">
            <anchor moveWithCells="1">
              <from>
                <xdr:col>0</xdr:col>
                <xdr:colOff>0</xdr:colOff>
                <xdr:row>44</xdr:row>
                <xdr:rowOff>99060</xdr:rowOff>
              </from>
              <to>
                <xdr:col>0</xdr:col>
                <xdr:colOff>228600</xdr:colOff>
                <xdr:row>45</xdr:row>
                <xdr:rowOff>129540</xdr:rowOff>
              </to>
            </anchor>
          </controlPr>
        </control>
      </mc:Choice>
      <mc:Fallback>
        <control shapeId="4112" r:id="rId24" name="Control 16"/>
      </mc:Fallback>
    </mc:AlternateContent>
    <mc:AlternateContent xmlns:mc="http://schemas.openxmlformats.org/markup-compatibility/2006">
      <mc:Choice Requires="x14">
        <control shapeId="4111" r:id="rId25" name="Control 15">
          <controlPr defaultSize="0" r:id="rId23">
            <anchor moveWithCells="1">
              <from>
                <xdr:col>0</xdr:col>
                <xdr:colOff>0</xdr:colOff>
                <xdr:row>42</xdr:row>
                <xdr:rowOff>15240</xdr:rowOff>
              </from>
              <to>
                <xdr:col>0</xdr:col>
                <xdr:colOff>228600</xdr:colOff>
                <xdr:row>43</xdr:row>
                <xdr:rowOff>45720</xdr:rowOff>
              </to>
            </anchor>
          </controlPr>
        </control>
      </mc:Choice>
      <mc:Fallback>
        <control shapeId="4111" r:id="rId25" name="Control 15"/>
      </mc:Fallback>
    </mc:AlternateContent>
    <mc:AlternateContent xmlns:mc="http://schemas.openxmlformats.org/markup-compatibility/2006">
      <mc:Choice Requires="x14">
        <control shapeId="4110" r:id="rId26" name="Control 14">
          <controlPr defaultSize="0" r:id="rId5">
            <anchor moveWithCells="1">
              <from>
                <xdr:col>0</xdr:col>
                <xdr:colOff>0</xdr:colOff>
                <xdr:row>39</xdr:row>
                <xdr:rowOff>129540</xdr:rowOff>
              </from>
              <to>
                <xdr:col>0</xdr:col>
                <xdr:colOff>228600</xdr:colOff>
                <xdr:row>41</xdr:row>
                <xdr:rowOff>7620</xdr:rowOff>
              </to>
            </anchor>
          </controlPr>
        </control>
      </mc:Choice>
      <mc:Fallback>
        <control shapeId="4110" r:id="rId26" name="Control 14"/>
      </mc:Fallback>
    </mc:AlternateContent>
    <mc:AlternateContent xmlns:mc="http://schemas.openxmlformats.org/markup-compatibility/2006">
      <mc:Choice Requires="x14">
        <control shapeId="4109" r:id="rId27" name="Control 13">
          <controlPr defaultSize="0" r:id="rId5">
            <anchor moveWithCells="1">
              <from>
                <xdr:col>0</xdr:col>
                <xdr:colOff>0</xdr:colOff>
                <xdr:row>37</xdr:row>
                <xdr:rowOff>7620</xdr:rowOff>
              </from>
              <to>
                <xdr:col>0</xdr:col>
                <xdr:colOff>228600</xdr:colOff>
                <xdr:row>38</xdr:row>
                <xdr:rowOff>68580</xdr:rowOff>
              </to>
            </anchor>
          </controlPr>
        </control>
      </mc:Choice>
      <mc:Fallback>
        <control shapeId="4109" r:id="rId27" name="Control 13"/>
      </mc:Fallback>
    </mc:AlternateContent>
    <mc:AlternateContent xmlns:mc="http://schemas.openxmlformats.org/markup-compatibility/2006">
      <mc:Choice Requires="x14">
        <control shapeId="4108" r:id="rId28" name="Control 12">
          <controlPr defaultSize="0" r:id="rId5">
            <anchor moveWithCells="1">
              <from>
                <xdr:col>0</xdr:col>
                <xdr:colOff>0</xdr:colOff>
                <xdr:row>31</xdr:row>
                <xdr:rowOff>129540</xdr:rowOff>
              </from>
              <to>
                <xdr:col>0</xdr:col>
                <xdr:colOff>228600</xdr:colOff>
                <xdr:row>32</xdr:row>
                <xdr:rowOff>190500</xdr:rowOff>
              </to>
            </anchor>
          </controlPr>
        </control>
      </mc:Choice>
      <mc:Fallback>
        <control shapeId="4108" r:id="rId28" name="Control 12"/>
      </mc:Fallback>
    </mc:AlternateContent>
    <mc:AlternateContent xmlns:mc="http://schemas.openxmlformats.org/markup-compatibility/2006">
      <mc:Choice Requires="x14">
        <control shapeId="4107" r:id="rId29" name="Control 11">
          <controlPr defaultSize="0" r:id="rId23">
            <anchor moveWithCells="1">
              <from>
                <xdr:col>0</xdr:col>
                <xdr:colOff>0</xdr:colOff>
                <xdr:row>29</xdr:row>
                <xdr:rowOff>53340</xdr:rowOff>
              </from>
              <to>
                <xdr:col>0</xdr:col>
                <xdr:colOff>228600</xdr:colOff>
                <xdr:row>30</xdr:row>
                <xdr:rowOff>83820</xdr:rowOff>
              </to>
            </anchor>
          </controlPr>
        </control>
      </mc:Choice>
      <mc:Fallback>
        <control shapeId="4107" r:id="rId29" name="Control 11"/>
      </mc:Fallback>
    </mc:AlternateContent>
    <mc:AlternateContent xmlns:mc="http://schemas.openxmlformats.org/markup-compatibility/2006">
      <mc:Choice Requires="x14">
        <control shapeId="4106" r:id="rId30" name="Control 10">
          <controlPr defaultSize="0" r:id="rId5">
            <anchor moveWithCells="1">
              <from>
                <xdr:col>0</xdr:col>
                <xdr:colOff>0</xdr:colOff>
                <xdr:row>26</xdr:row>
                <xdr:rowOff>152400</xdr:rowOff>
              </from>
              <to>
                <xdr:col>0</xdr:col>
                <xdr:colOff>228600</xdr:colOff>
                <xdr:row>28</xdr:row>
                <xdr:rowOff>30480</xdr:rowOff>
              </to>
            </anchor>
          </controlPr>
        </control>
      </mc:Choice>
      <mc:Fallback>
        <control shapeId="4106" r:id="rId30" name="Control 10"/>
      </mc:Fallback>
    </mc:AlternateContent>
    <mc:AlternateContent xmlns:mc="http://schemas.openxmlformats.org/markup-compatibility/2006">
      <mc:Choice Requires="x14">
        <control shapeId="4105" r:id="rId31" name="Control 9">
          <controlPr defaultSize="0" r:id="rId5">
            <anchor moveWithCells="1">
              <from>
                <xdr:col>0</xdr:col>
                <xdr:colOff>0</xdr:colOff>
                <xdr:row>24</xdr:row>
                <xdr:rowOff>106680</xdr:rowOff>
              </from>
              <to>
                <xdr:col>0</xdr:col>
                <xdr:colOff>228600</xdr:colOff>
                <xdr:row>25</xdr:row>
                <xdr:rowOff>167640</xdr:rowOff>
              </to>
            </anchor>
          </controlPr>
        </control>
      </mc:Choice>
      <mc:Fallback>
        <control shapeId="4105" r:id="rId31" name="Control 9"/>
      </mc:Fallback>
    </mc:AlternateContent>
    <mc:AlternateContent xmlns:mc="http://schemas.openxmlformats.org/markup-compatibility/2006">
      <mc:Choice Requires="x14">
        <control shapeId="4104" r:id="rId32" name="Control 8">
          <controlPr defaultSize="0" r:id="rId5">
            <anchor moveWithCells="1">
              <from>
                <xdr:col>0</xdr:col>
                <xdr:colOff>0</xdr:colOff>
                <xdr:row>18</xdr:row>
                <xdr:rowOff>22860</xdr:rowOff>
              </from>
              <to>
                <xdr:col>0</xdr:col>
                <xdr:colOff>228600</xdr:colOff>
                <xdr:row>19</xdr:row>
                <xdr:rowOff>83820</xdr:rowOff>
              </to>
            </anchor>
          </controlPr>
        </control>
      </mc:Choice>
      <mc:Fallback>
        <control shapeId="4104" r:id="rId32" name="Control 8"/>
      </mc:Fallback>
    </mc:AlternateContent>
    <mc:AlternateContent xmlns:mc="http://schemas.openxmlformats.org/markup-compatibility/2006">
      <mc:Choice Requires="x14">
        <control shapeId="4103" r:id="rId33" name="Control 7">
          <controlPr defaultSize="0" r:id="rId23">
            <anchor moveWithCells="1">
              <from>
                <xdr:col>0</xdr:col>
                <xdr:colOff>0</xdr:colOff>
                <xdr:row>15</xdr:row>
                <xdr:rowOff>175260</xdr:rowOff>
              </from>
              <to>
                <xdr:col>0</xdr:col>
                <xdr:colOff>228600</xdr:colOff>
                <xdr:row>17</xdr:row>
                <xdr:rowOff>22860</xdr:rowOff>
              </to>
            </anchor>
          </controlPr>
        </control>
      </mc:Choice>
      <mc:Fallback>
        <control shapeId="4103" r:id="rId33" name="Control 7"/>
      </mc:Fallback>
    </mc:AlternateContent>
    <mc:AlternateContent xmlns:mc="http://schemas.openxmlformats.org/markup-compatibility/2006">
      <mc:Choice Requires="x14">
        <control shapeId="4102" r:id="rId34" name="Control 6">
          <controlPr defaultSize="0" r:id="rId23">
            <anchor moveWithCells="1">
              <from>
                <xdr:col>0</xdr:col>
                <xdr:colOff>0</xdr:colOff>
                <xdr:row>13</xdr:row>
                <xdr:rowOff>106680</xdr:rowOff>
              </from>
              <to>
                <xdr:col>0</xdr:col>
                <xdr:colOff>228600</xdr:colOff>
                <xdr:row>14</xdr:row>
                <xdr:rowOff>137160</xdr:rowOff>
              </to>
            </anchor>
          </controlPr>
        </control>
      </mc:Choice>
      <mc:Fallback>
        <control shapeId="4102" r:id="rId34" name="Control 6"/>
      </mc:Fallback>
    </mc:AlternateContent>
    <mc:AlternateContent xmlns:mc="http://schemas.openxmlformats.org/markup-compatibility/2006">
      <mc:Choice Requires="x14">
        <control shapeId="4101" r:id="rId35" name="Control 5">
          <controlPr defaultSize="0" r:id="rId23">
            <anchor moveWithCells="1">
              <from>
                <xdr:col>0</xdr:col>
                <xdr:colOff>0</xdr:colOff>
                <xdr:row>11</xdr:row>
                <xdr:rowOff>45720</xdr:rowOff>
              </from>
              <to>
                <xdr:col>0</xdr:col>
                <xdr:colOff>228600</xdr:colOff>
                <xdr:row>12</xdr:row>
                <xdr:rowOff>76200</xdr:rowOff>
              </to>
            </anchor>
          </controlPr>
        </control>
      </mc:Choice>
      <mc:Fallback>
        <control shapeId="4101" r:id="rId35" name="Control 5"/>
      </mc:Fallback>
    </mc:AlternateContent>
    <mc:AlternateContent xmlns:mc="http://schemas.openxmlformats.org/markup-compatibility/2006">
      <mc:Choice Requires="x14">
        <control shapeId="4100" r:id="rId36" name="Control 4">
          <controlPr defaultSize="0" r:id="rId23">
            <anchor moveWithCells="1">
              <from>
                <xdr:col>0</xdr:col>
                <xdr:colOff>0</xdr:colOff>
                <xdr:row>9</xdr:row>
                <xdr:rowOff>38100</xdr:rowOff>
              </from>
              <to>
                <xdr:col>0</xdr:col>
                <xdr:colOff>228600</xdr:colOff>
                <xdr:row>10</xdr:row>
                <xdr:rowOff>68580</xdr:rowOff>
              </to>
            </anchor>
          </controlPr>
        </control>
      </mc:Choice>
      <mc:Fallback>
        <control shapeId="4100" r:id="rId36" name="Control 4"/>
      </mc:Fallback>
    </mc:AlternateContent>
    <mc:AlternateContent xmlns:mc="http://schemas.openxmlformats.org/markup-compatibility/2006">
      <mc:Choice Requires="x14">
        <control shapeId="4099" r:id="rId37" name="Control 3">
          <controlPr defaultSize="0" r:id="rId5">
            <anchor moveWithCells="1">
              <from>
                <xdr:col>0</xdr:col>
                <xdr:colOff>0</xdr:colOff>
                <xdr:row>6</xdr:row>
                <xdr:rowOff>144780</xdr:rowOff>
              </from>
              <to>
                <xdr:col>0</xdr:col>
                <xdr:colOff>228600</xdr:colOff>
                <xdr:row>8</xdr:row>
                <xdr:rowOff>22860</xdr:rowOff>
              </to>
            </anchor>
          </controlPr>
        </control>
      </mc:Choice>
      <mc:Fallback>
        <control shapeId="4099" r:id="rId37" name="Control 3"/>
      </mc:Fallback>
    </mc:AlternateContent>
    <mc:AlternateContent xmlns:mc="http://schemas.openxmlformats.org/markup-compatibility/2006">
      <mc:Choice Requires="x14">
        <control shapeId="4098" r:id="rId38" name="Control 2">
          <controlPr defaultSize="0" r:id="rId5">
            <anchor moveWithCells="1">
              <from>
                <xdr:col>0</xdr:col>
                <xdr:colOff>0</xdr:colOff>
                <xdr:row>4</xdr:row>
                <xdr:rowOff>76200</xdr:rowOff>
              </from>
              <to>
                <xdr:col>0</xdr:col>
                <xdr:colOff>228600</xdr:colOff>
                <xdr:row>5</xdr:row>
                <xdr:rowOff>137160</xdr:rowOff>
              </to>
            </anchor>
          </controlPr>
        </control>
      </mc:Choice>
      <mc:Fallback>
        <control shapeId="4098" r:id="rId38" name="Control 2"/>
      </mc:Fallback>
    </mc:AlternateContent>
    <mc:AlternateContent xmlns:mc="http://schemas.openxmlformats.org/markup-compatibility/2006">
      <mc:Choice Requires="x14">
        <control shapeId="4097" r:id="rId39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1</xdr:row>
                <xdr:rowOff>243840</xdr:rowOff>
              </to>
            </anchor>
          </controlPr>
        </control>
      </mc:Choice>
      <mc:Fallback>
        <control shapeId="4097" r:id="rId39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22"/>
  <sheetViews>
    <sheetView zoomScaleNormal="100" workbookViewId="0">
      <selection activeCell="E21" sqref="E21"/>
    </sheetView>
  </sheetViews>
  <sheetFormatPr defaultColWidth="9.109375" defaultRowHeight="14.4" x14ac:dyDescent="0.3"/>
  <cols>
    <col min="1" max="1" width="33.44140625" style="13" bestFit="1" customWidth="1"/>
    <col min="2" max="3" width="13" style="13" customWidth="1"/>
    <col min="4" max="5" width="13.88671875" style="13" customWidth="1"/>
    <col min="6" max="6" width="13" style="13" customWidth="1"/>
    <col min="7" max="7" width="6.44140625" style="13" customWidth="1"/>
    <col min="8" max="16384" width="9.109375" style="13"/>
  </cols>
  <sheetData>
    <row r="1" spans="1:12" x14ac:dyDescent="0.3">
      <c r="A1" s="81" t="str">
        <f>('All Data'!A53)</f>
        <v>Pocatello Routes</v>
      </c>
      <c r="B1" s="115" t="s">
        <v>35</v>
      </c>
      <c r="C1" s="115"/>
      <c r="D1" s="115"/>
      <c r="E1" s="115"/>
      <c r="F1" s="115"/>
      <c r="H1" s="116" t="s">
        <v>29</v>
      </c>
      <c r="I1" s="116"/>
      <c r="J1" s="116"/>
      <c r="K1" s="116"/>
      <c r="L1" s="29"/>
    </row>
    <row r="2" spans="1:12" ht="43.2" x14ac:dyDescent="0.3">
      <c r="A2" s="25"/>
      <c r="B2" s="85" t="str">
        <f>('All Data'!B54)</f>
        <v>Pocatello Park and Ride</v>
      </c>
      <c r="C2" s="85" t="str">
        <f>('All Data'!C54)</f>
        <v>Shoshone-Bannock Hotel-Event Center</v>
      </c>
      <c r="D2" s="85" t="str">
        <f>('All Data'!D54)</f>
        <v>Blackfoot Park and Ride</v>
      </c>
      <c r="E2" s="85" t="str">
        <f>('All Data'!E54)</f>
        <v>Moreland  Post Office</v>
      </c>
      <c r="F2" s="85" t="str">
        <f>('All Data'!F54)</f>
        <v>Moreland Junction</v>
      </c>
      <c r="H2" s="85" t="str">
        <f>('All Data'!J54)</f>
        <v>INTEC</v>
      </c>
      <c r="I2" s="85" t="str">
        <f>('All Data'!K54)</f>
        <v>ATR</v>
      </c>
      <c r="J2" s="85" t="str">
        <f>('All Data'!L54)</f>
        <v>CFA</v>
      </c>
      <c r="K2" s="85" t="str">
        <f>('All Data'!M54)</f>
        <v>MFC</v>
      </c>
    </row>
    <row r="3" spans="1:12" x14ac:dyDescent="0.3">
      <c r="A3" s="76" t="str">
        <f>('All Data'!A55)</f>
        <v>#202 - CFA/INTEC</v>
      </c>
      <c r="B3" s="20">
        <f>('All Data'!B55)</f>
        <v>0.22916666666666666</v>
      </c>
      <c r="C3" s="20"/>
      <c r="D3" s="20">
        <f>('All Data'!D55)</f>
        <v>0.24722222222222223</v>
      </c>
      <c r="E3" s="20">
        <f>('All Data'!E55)</f>
        <v>0.24652777777777779</v>
      </c>
      <c r="F3" s="20">
        <f>('All Data'!F55)</f>
        <v>0.25</v>
      </c>
      <c r="H3" s="20">
        <f>('All Data'!J55)</f>
        <v>0.72569444444444453</v>
      </c>
      <c r="I3" s="20"/>
      <c r="J3" s="20">
        <f>('All Data'!L55)</f>
        <v>0.72916666666666663</v>
      </c>
      <c r="K3" s="20"/>
    </row>
    <row r="4" spans="1:12" x14ac:dyDescent="0.3">
      <c r="A4" s="86" t="str">
        <f>('All Data'!A56)</f>
        <v>Load Point/Lane</v>
      </c>
      <c r="B4" s="75">
        <f>('All Data'!B56)</f>
        <v>2</v>
      </c>
      <c r="C4" s="18"/>
      <c r="D4" s="49">
        <f>('All Data'!D56)</f>
        <v>3</v>
      </c>
      <c r="E4" s="20" t="str">
        <f>('All Data'!E56)</f>
        <v>-</v>
      </c>
      <c r="F4" s="20" t="str">
        <f>('All Data'!F56)</f>
        <v>-</v>
      </c>
      <c r="H4" s="18">
        <f>('All Data'!J56)</f>
        <v>1</v>
      </c>
      <c r="I4" s="18"/>
      <c r="J4" s="18">
        <f>('All Data'!L56)</f>
        <v>8</v>
      </c>
      <c r="K4" s="18"/>
    </row>
    <row r="5" spans="1:12" x14ac:dyDescent="0.3">
      <c r="A5" s="76" t="str">
        <f>('All Data'!A57)</f>
        <v>#212 - CFA/ATR</v>
      </c>
      <c r="B5" s="66">
        <f>('All Data'!B57)</f>
        <v>0.22916666666666666</v>
      </c>
      <c r="C5" s="20"/>
      <c r="D5" s="20"/>
      <c r="E5" s="20"/>
      <c r="F5" s="20"/>
      <c r="H5" s="20"/>
      <c r="I5" s="20">
        <f>('All Data'!K57)</f>
        <v>0.72569444444444453</v>
      </c>
      <c r="J5" s="20">
        <f>('All Data'!L57)</f>
        <v>0.72916666666666663</v>
      </c>
      <c r="K5" s="20"/>
    </row>
    <row r="6" spans="1:12" x14ac:dyDescent="0.3">
      <c r="A6" s="86" t="str">
        <f>('All Data'!A58)</f>
        <v>Load Point/Lane</v>
      </c>
      <c r="B6" s="75">
        <f>('All Data'!B58)</f>
        <v>3</v>
      </c>
      <c r="C6" s="18"/>
      <c r="D6" s="18"/>
      <c r="E6" s="18"/>
      <c r="F6" s="18"/>
      <c r="H6" s="18"/>
      <c r="I6" s="18">
        <f>('All Data'!K58)</f>
        <v>1</v>
      </c>
      <c r="J6" s="18">
        <f>('All Data'!L58)</f>
        <v>9</v>
      </c>
      <c r="K6" s="18"/>
    </row>
    <row r="7" spans="1:12" x14ac:dyDescent="0.3">
      <c r="A7" s="76" t="str">
        <f>('All Data'!A59)</f>
        <v>#213 - CFA Shift*</v>
      </c>
      <c r="B7" s="125" t="str">
        <f>('All Data'!B59)</f>
        <v xml:space="preserve">(M-TH Use Express Buses) </v>
      </c>
      <c r="C7" s="126"/>
      <c r="D7" s="126"/>
      <c r="E7" s="126"/>
      <c r="F7" s="127"/>
      <c r="H7" s="20"/>
      <c r="I7" s="20">
        <f>('All Data'!K59)</f>
        <v>0.2951388888888889</v>
      </c>
      <c r="J7" s="20">
        <f>('All Data'!L59)</f>
        <v>0.2986111111111111</v>
      </c>
      <c r="K7" s="30"/>
    </row>
    <row r="8" spans="1:12" x14ac:dyDescent="0.3">
      <c r="A8" s="86" t="str">
        <f>('All Data'!A60)</f>
        <v>Load Point/Lane</v>
      </c>
      <c r="B8" s="128"/>
      <c r="C8" s="129"/>
      <c r="D8" s="129"/>
      <c r="E8" s="129"/>
      <c r="F8" s="130"/>
      <c r="H8" s="18"/>
      <c r="I8" s="18" t="str">
        <f>('All Data'!K60)</f>
        <v>-</v>
      </c>
      <c r="J8" s="18" t="str">
        <f>('All Data'!L60)</f>
        <v xml:space="preserve"> - </v>
      </c>
      <c r="K8" s="18"/>
    </row>
    <row r="9" spans="1:12" x14ac:dyDescent="0.3">
      <c r="A9" s="76" t="str">
        <f>('All Data'!A61)</f>
        <v>#213 - CFA Shift* (Fri-Sun and Holidays)</v>
      </c>
      <c r="B9" s="20">
        <f>('All Data'!B61)</f>
        <v>0.22569444444444445</v>
      </c>
      <c r="C9" s="20"/>
      <c r="D9" s="20">
        <f>('All Data'!D61)</f>
        <v>0.24305555555555555</v>
      </c>
      <c r="E9" s="20"/>
      <c r="F9" s="20">
        <f>('All Data'!F61)</f>
        <v>0.24861111111111112</v>
      </c>
      <c r="H9" s="20"/>
      <c r="I9" s="20">
        <f>('All Data'!K61)</f>
        <v>0.2951388888888889</v>
      </c>
      <c r="J9" s="20">
        <f>('All Data'!L61)</f>
        <v>0.2986111111111111</v>
      </c>
      <c r="K9" s="30"/>
    </row>
    <row r="10" spans="1:12" x14ac:dyDescent="0.3">
      <c r="A10" s="86" t="str">
        <f>('All Data'!A62)</f>
        <v>Load Point/Lane</v>
      </c>
      <c r="B10" s="75">
        <f>('All Data'!B62)</f>
        <v>3</v>
      </c>
      <c r="C10" s="18"/>
      <c r="D10" s="18">
        <f>('All Data'!D62)</f>
        <v>1</v>
      </c>
      <c r="E10" s="18"/>
      <c r="F10" s="18" t="str">
        <f>('All Data'!F62)</f>
        <v xml:space="preserve"> - </v>
      </c>
      <c r="H10" s="18"/>
      <c r="I10" s="18" t="str">
        <f>('All Data'!K62)</f>
        <v>-</v>
      </c>
      <c r="J10" s="18" t="str">
        <f>('All Data'!L62)</f>
        <v xml:space="preserve"> - </v>
      </c>
      <c r="K10" s="30"/>
    </row>
    <row r="11" spans="1:12" x14ac:dyDescent="0.3">
      <c r="A11" s="76" t="str">
        <f>('All Data'!A63)</f>
        <v>#213 - CFA Shift* (Fri-Sun and Holidays)</v>
      </c>
      <c r="B11" s="20">
        <f>('All Data'!B63)</f>
        <v>0.72569444444444453</v>
      </c>
      <c r="C11" s="20"/>
      <c r="D11" s="66">
        <f>('All Data'!D63)</f>
        <v>0.74305555555555547</v>
      </c>
      <c r="E11" s="20"/>
      <c r="F11" s="66">
        <f>('All Data'!F63)</f>
        <v>0.74861111111111101</v>
      </c>
      <c r="H11" s="20"/>
      <c r="I11" s="20">
        <f>('All Data'!K63)</f>
        <v>0.79513888888888884</v>
      </c>
      <c r="J11" s="20">
        <f>('All Data'!L63)</f>
        <v>0.79861111111111116</v>
      </c>
      <c r="K11" s="30"/>
    </row>
    <row r="12" spans="1:12" x14ac:dyDescent="0.3">
      <c r="A12" s="86" t="str">
        <f>('All Data'!A64)</f>
        <v>Load Point/Lane</v>
      </c>
      <c r="B12" s="75">
        <f>('All Data'!B64)</f>
        <v>3</v>
      </c>
      <c r="C12" s="18"/>
      <c r="D12" s="75">
        <f>('All Data'!D64)</f>
        <v>1</v>
      </c>
      <c r="E12" s="18"/>
      <c r="F12" s="66" t="str">
        <f>('All Data'!F64)</f>
        <v xml:space="preserve"> - </v>
      </c>
      <c r="H12" s="18"/>
      <c r="I12" s="18" t="str">
        <f>('All Data'!K64)</f>
        <v>-</v>
      </c>
      <c r="J12" s="18" t="str">
        <f>('All Data'!L64)</f>
        <v xml:space="preserve"> - </v>
      </c>
      <c r="K12" s="30"/>
    </row>
    <row r="13" spans="1:12" x14ac:dyDescent="0.3">
      <c r="A13" s="76" t="str">
        <f>('All Data'!A65)</f>
        <v>#219 - INTEC/ATR Express</v>
      </c>
      <c r="B13" s="20">
        <f>('All Data'!B65)</f>
        <v>0.21180555555555555</v>
      </c>
      <c r="C13" s="20"/>
      <c r="D13" s="66">
        <f>('All Data'!D65)</f>
        <v>0.22916666666666666</v>
      </c>
      <c r="E13" s="20"/>
      <c r="F13" s="66">
        <f>('All Data'!F65)</f>
        <v>0.23472222222222219</v>
      </c>
      <c r="H13" s="20">
        <f>('All Data'!J65)</f>
        <v>0.71527777777777779</v>
      </c>
      <c r="I13" s="20">
        <f>('All Data'!K65)</f>
        <v>0.70833333333333337</v>
      </c>
      <c r="J13" s="20"/>
      <c r="K13" s="20"/>
    </row>
    <row r="14" spans="1:12" x14ac:dyDescent="0.3">
      <c r="A14" s="86" t="str">
        <f>('All Data'!A66)</f>
        <v>Load Point/Lane</v>
      </c>
      <c r="B14" s="75">
        <f>('All Data'!B66)</f>
        <v>3</v>
      </c>
      <c r="C14" s="18"/>
      <c r="D14" s="75">
        <f>('All Data'!D66)</f>
        <v>1</v>
      </c>
      <c r="E14" s="18"/>
      <c r="F14" s="66" t="str">
        <f>('All Data'!F66)</f>
        <v xml:space="preserve"> - </v>
      </c>
      <c r="H14" s="18">
        <f>('All Data'!J66)</f>
        <v>7</v>
      </c>
      <c r="I14" s="18">
        <f>('All Data'!K66)</f>
        <v>9</v>
      </c>
      <c r="J14" s="18"/>
      <c r="K14" s="18"/>
    </row>
    <row r="15" spans="1:12" x14ac:dyDescent="0.3">
      <c r="A15" s="76" t="str">
        <f>('All Data'!A67)</f>
        <v>#221 - MFC</v>
      </c>
      <c r="B15" s="20">
        <f>('All Data'!B67)</f>
        <v>0.23055555555555554</v>
      </c>
      <c r="C15" s="20">
        <f>('All Data'!C67)</f>
        <v>0.23750000000000002</v>
      </c>
      <c r="D15" s="20"/>
      <c r="E15" s="20"/>
      <c r="F15" s="66"/>
      <c r="H15" s="20"/>
      <c r="I15" s="20"/>
      <c r="J15" s="20"/>
      <c r="K15" s="20">
        <f>('All Data'!M67)</f>
        <v>0.72916666666666663</v>
      </c>
    </row>
    <row r="16" spans="1:12" x14ac:dyDescent="0.3">
      <c r="A16" s="86" t="str">
        <f>('All Data'!A68)</f>
        <v>Load Point/Lane</v>
      </c>
      <c r="B16" s="75">
        <f>('All Data'!B68)</f>
        <v>1</v>
      </c>
      <c r="C16" s="75">
        <f>('All Data'!C68)</f>
        <v>1</v>
      </c>
      <c r="D16" s="18"/>
      <c r="E16" s="18"/>
      <c r="F16" s="66"/>
      <c r="H16" s="18"/>
      <c r="I16" s="18"/>
      <c r="J16" s="18"/>
      <c r="K16" s="18">
        <f>('All Data'!M68)</f>
        <v>10</v>
      </c>
    </row>
    <row r="17" spans="1:11" x14ac:dyDescent="0.3">
      <c r="A17" s="76" t="str">
        <f>('All Data'!A69)</f>
        <v>#222 - MFC Shift* (M-Th)</v>
      </c>
      <c r="B17" s="20">
        <f>('All Data'!B69)</f>
        <v>0.20833333333333334</v>
      </c>
      <c r="C17" s="20"/>
      <c r="D17" s="20">
        <f>('All Data'!D69)</f>
        <v>0.22569444444444445</v>
      </c>
      <c r="E17" s="20"/>
      <c r="F17" s="66">
        <f>('All Data'!F69)</f>
        <v>0.22916666666666666</v>
      </c>
      <c r="H17" s="20"/>
      <c r="I17" s="20"/>
      <c r="J17" s="20"/>
      <c r="K17" s="20">
        <f>('All Data'!M69)</f>
        <v>0.29166666666666669</v>
      </c>
    </row>
    <row r="18" spans="1:11" x14ac:dyDescent="0.3">
      <c r="A18" s="86" t="str">
        <f>('All Data'!A70)</f>
        <v>Load Point/Lane</v>
      </c>
      <c r="B18" s="75">
        <f>('All Data'!B70)</f>
        <v>1</v>
      </c>
      <c r="C18" s="18"/>
      <c r="D18" s="18">
        <f>('All Data'!D70)</f>
        <v>5</v>
      </c>
      <c r="E18" s="18"/>
      <c r="F18" s="66" t="str">
        <f>('All Data'!F70)</f>
        <v xml:space="preserve"> - </v>
      </c>
      <c r="H18" s="18"/>
      <c r="I18" s="18"/>
      <c r="J18" s="18"/>
      <c r="K18" s="18">
        <f>('All Data'!M70)</f>
        <v>1</v>
      </c>
    </row>
    <row r="19" spans="1:11" x14ac:dyDescent="0.3">
      <c r="A19" s="76" t="str">
        <f>('All Data'!A71)</f>
        <v>#222 - MFC Shift* (F-Sun and Holidays)</v>
      </c>
      <c r="B19" s="20">
        <f>('All Data'!B71)</f>
        <v>0.21875</v>
      </c>
      <c r="C19" s="20"/>
      <c r="D19" s="66">
        <f>('All Data'!D71)</f>
        <v>0.23611111111111113</v>
      </c>
      <c r="E19" s="20"/>
      <c r="F19" s="66">
        <f>('All Data'!F71)</f>
        <v>0.23958333333333334</v>
      </c>
      <c r="H19" s="20"/>
      <c r="I19" s="20"/>
      <c r="J19" s="20"/>
      <c r="K19" s="20">
        <f>('All Data'!M71)</f>
        <v>0.29166666666666669</v>
      </c>
    </row>
    <row r="20" spans="1:11" x14ac:dyDescent="0.3">
      <c r="A20" s="86" t="str">
        <f>('All Data'!A72)</f>
        <v>Load Point/Lane</v>
      </c>
      <c r="B20" s="75">
        <f>('All Data'!B72)</f>
        <v>1</v>
      </c>
      <c r="C20" s="18"/>
      <c r="D20" s="75">
        <f>('All Data'!D72)</f>
        <v>5</v>
      </c>
      <c r="E20" s="18"/>
      <c r="F20" s="66" t="str">
        <f>('All Data'!F72)</f>
        <v xml:space="preserve"> - </v>
      </c>
      <c r="H20" s="18"/>
      <c r="I20" s="18"/>
      <c r="J20" s="18"/>
      <c r="K20" s="18">
        <f>('All Data'!M72)</f>
        <v>1</v>
      </c>
    </row>
    <row r="21" spans="1:11" x14ac:dyDescent="0.3">
      <c r="A21" s="76" t="str">
        <f>('All Data'!A73)</f>
        <v>#222 - MFC Shift* (M-Sun and Holidays)</v>
      </c>
      <c r="B21" s="20">
        <f>('All Data'!B73)</f>
        <v>0.71875</v>
      </c>
      <c r="C21" s="20"/>
      <c r="D21" s="66">
        <f>('All Data'!D73)</f>
        <v>0.73611111111111116</v>
      </c>
      <c r="E21" s="20"/>
      <c r="F21" s="66">
        <f>('All Data'!F73)</f>
        <v>0.73958333333333337</v>
      </c>
      <c r="H21" s="20"/>
      <c r="I21" s="20"/>
      <c r="J21" s="20"/>
      <c r="K21" s="20">
        <f>('All Data'!M73)</f>
        <v>0.79166666666666663</v>
      </c>
    </row>
    <row r="22" spans="1:11" x14ac:dyDescent="0.3">
      <c r="A22" s="86" t="str">
        <f>('All Data'!A74)</f>
        <v>Load Point/Lane</v>
      </c>
      <c r="B22" s="75">
        <f>('All Data'!B74)</f>
        <v>1</v>
      </c>
      <c r="C22" s="18"/>
      <c r="D22" s="75">
        <f>('All Data'!D74)</f>
        <v>5</v>
      </c>
      <c r="E22" s="18"/>
      <c r="F22" s="66" t="str">
        <f>('All Data'!F74)</f>
        <v xml:space="preserve"> - </v>
      </c>
      <c r="H22" s="18"/>
      <c r="I22" s="18"/>
      <c r="J22" s="18"/>
      <c r="K22" s="18">
        <f>('All Data'!M74)</f>
        <v>1</v>
      </c>
    </row>
  </sheetData>
  <mergeCells count="3">
    <mergeCell ref="B7:F8"/>
    <mergeCell ref="B1:F1"/>
    <mergeCell ref="H1:K1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5154" r:id="rId4" name="Control 34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54" r:id="rId4" name="Control 34"/>
      </mc:Fallback>
    </mc:AlternateContent>
    <mc:AlternateContent xmlns:mc="http://schemas.openxmlformats.org/markup-compatibility/2006">
      <mc:Choice Requires="x14">
        <control shapeId="5153" r:id="rId6" name="Control 33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53" r:id="rId6" name="Control 33"/>
      </mc:Fallback>
    </mc:AlternateContent>
    <mc:AlternateContent xmlns:mc="http://schemas.openxmlformats.org/markup-compatibility/2006">
      <mc:Choice Requires="x14">
        <control shapeId="5152" r:id="rId7" name="Control 32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52" r:id="rId7" name="Control 32"/>
      </mc:Fallback>
    </mc:AlternateContent>
    <mc:AlternateContent xmlns:mc="http://schemas.openxmlformats.org/markup-compatibility/2006">
      <mc:Choice Requires="x14">
        <control shapeId="5151" r:id="rId8" name="Control 31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51" r:id="rId8" name="Control 31"/>
      </mc:Fallback>
    </mc:AlternateContent>
    <mc:AlternateContent xmlns:mc="http://schemas.openxmlformats.org/markup-compatibility/2006">
      <mc:Choice Requires="x14">
        <control shapeId="5150" r:id="rId9" name="Control 30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50" r:id="rId9" name="Control 30"/>
      </mc:Fallback>
    </mc:AlternateContent>
    <mc:AlternateContent xmlns:mc="http://schemas.openxmlformats.org/markup-compatibility/2006">
      <mc:Choice Requires="x14">
        <control shapeId="5149" r:id="rId10" name="Control 29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49" r:id="rId10" name="Control 29"/>
      </mc:Fallback>
    </mc:AlternateContent>
    <mc:AlternateContent xmlns:mc="http://schemas.openxmlformats.org/markup-compatibility/2006">
      <mc:Choice Requires="x14">
        <control shapeId="5148" r:id="rId11" name="Control 28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48" r:id="rId11" name="Control 28"/>
      </mc:Fallback>
    </mc:AlternateContent>
    <mc:AlternateContent xmlns:mc="http://schemas.openxmlformats.org/markup-compatibility/2006">
      <mc:Choice Requires="x14">
        <control shapeId="5147" r:id="rId12" name="Control 27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47" r:id="rId12" name="Control 27"/>
      </mc:Fallback>
    </mc:AlternateContent>
    <mc:AlternateContent xmlns:mc="http://schemas.openxmlformats.org/markup-compatibility/2006">
      <mc:Choice Requires="x14">
        <control shapeId="5146" r:id="rId13" name="Control 26">
          <controlPr defaultSize="0" r:id="rId5">
            <anchor moveWithCells="1">
              <from>
                <xdr:col>0</xdr:col>
                <xdr:colOff>0</xdr:colOff>
                <xdr:row>19</xdr:row>
                <xdr:rowOff>91440</xdr:rowOff>
              </from>
              <to>
                <xdr:col>0</xdr:col>
                <xdr:colOff>228600</xdr:colOff>
                <xdr:row>20</xdr:row>
                <xdr:rowOff>121920</xdr:rowOff>
              </to>
            </anchor>
          </controlPr>
        </control>
      </mc:Choice>
      <mc:Fallback>
        <control shapeId="5146" r:id="rId13" name="Control 26"/>
      </mc:Fallback>
    </mc:AlternateContent>
    <mc:AlternateContent xmlns:mc="http://schemas.openxmlformats.org/markup-compatibility/2006">
      <mc:Choice Requires="x14">
        <control shapeId="5145" r:id="rId14" name="Control 25">
          <controlPr defaultSize="0" r:id="rId5">
            <anchor moveWithCells="1">
              <from>
                <xdr:col>0</xdr:col>
                <xdr:colOff>0</xdr:colOff>
                <xdr:row>13</xdr:row>
                <xdr:rowOff>160020</xdr:rowOff>
              </from>
              <to>
                <xdr:col>0</xdr:col>
                <xdr:colOff>228600</xdr:colOff>
                <xdr:row>15</xdr:row>
                <xdr:rowOff>7620</xdr:rowOff>
              </to>
            </anchor>
          </controlPr>
        </control>
      </mc:Choice>
      <mc:Fallback>
        <control shapeId="5145" r:id="rId14" name="Control 25"/>
      </mc:Fallback>
    </mc:AlternateContent>
    <mc:AlternateContent xmlns:mc="http://schemas.openxmlformats.org/markup-compatibility/2006">
      <mc:Choice Requires="x14">
        <control shapeId="5144" r:id="rId15" name="Control 24">
          <controlPr defaultSize="0" r:id="rId16">
            <anchor moveWithCells="1">
              <from>
                <xdr:col>0</xdr:col>
                <xdr:colOff>0</xdr:colOff>
                <xdr:row>12</xdr:row>
                <xdr:rowOff>38100</xdr:rowOff>
              </from>
              <to>
                <xdr:col>0</xdr:col>
                <xdr:colOff>228600</xdr:colOff>
                <xdr:row>13</xdr:row>
                <xdr:rowOff>99060</xdr:rowOff>
              </to>
            </anchor>
          </controlPr>
        </control>
      </mc:Choice>
      <mc:Fallback>
        <control shapeId="5144" r:id="rId15" name="Control 24"/>
      </mc:Fallback>
    </mc:AlternateContent>
    <mc:AlternateContent xmlns:mc="http://schemas.openxmlformats.org/markup-compatibility/2006">
      <mc:Choice Requires="x14">
        <control shapeId="5143" r:id="rId17" name="Control 23">
          <controlPr defaultSize="0" r:id="rId5">
            <anchor moveWithCells="1">
              <from>
                <xdr:col>0</xdr:col>
                <xdr:colOff>0</xdr:colOff>
                <xdr:row>7</xdr:row>
                <xdr:rowOff>53340</xdr:rowOff>
              </from>
              <to>
                <xdr:col>0</xdr:col>
                <xdr:colOff>228600</xdr:colOff>
                <xdr:row>8</xdr:row>
                <xdr:rowOff>83820</xdr:rowOff>
              </to>
            </anchor>
          </controlPr>
        </control>
      </mc:Choice>
      <mc:Fallback>
        <control shapeId="5143" r:id="rId17" name="Control 23"/>
      </mc:Fallback>
    </mc:AlternateContent>
    <mc:AlternateContent xmlns:mc="http://schemas.openxmlformats.org/markup-compatibility/2006">
      <mc:Choice Requires="x14">
        <control shapeId="5142" r:id="rId18" name="Control 22">
          <controlPr defaultSize="0" r:id="rId5">
            <anchor moveWithCells="1">
              <from>
                <xdr:col>0</xdr:col>
                <xdr:colOff>0</xdr:colOff>
                <xdr:row>5</xdr:row>
                <xdr:rowOff>7620</xdr:rowOff>
              </from>
              <to>
                <xdr:col>0</xdr:col>
                <xdr:colOff>228600</xdr:colOff>
                <xdr:row>6</xdr:row>
                <xdr:rowOff>38100</xdr:rowOff>
              </to>
            </anchor>
          </controlPr>
        </control>
      </mc:Choice>
      <mc:Fallback>
        <control shapeId="5142" r:id="rId18" name="Control 22"/>
      </mc:Fallback>
    </mc:AlternateContent>
    <mc:AlternateContent xmlns:mc="http://schemas.openxmlformats.org/markup-compatibility/2006">
      <mc:Choice Requires="x14">
        <control shapeId="5141" r:id="rId19" name="Control 21">
          <controlPr defaultSize="0" r:id="rId5">
            <anchor moveWithCells="1">
              <from>
                <xdr:col>0</xdr:col>
                <xdr:colOff>0</xdr:colOff>
                <xdr:row>3</xdr:row>
                <xdr:rowOff>53340</xdr:rowOff>
              </from>
              <to>
                <xdr:col>0</xdr:col>
                <xdr:colOff>228600</xdr:colOff>
                <xdr:row>4</xdr:row>
                <xdr:rowOff>83820</xdr:rowOff>
              </to>
            </anchor>
          </controlPr>
        </control>
      </mc:Choice>
      <mc:Fallback>
        <control shapeId="5141" r:id="rId19" name="Control 21"/>
      </mc:Fallback>
    </mc:AlternateContent>
    <mc:AlternateContent xmlns:mc="http://schemas.openxmlformats.org/markup-compatibility/2006">
      <mc:Choice Requires="x14">
        <control shapeId="5140" r:id="rId20" name="Control 20">
          <controlPr defaultSize="0" r:id="rId5">
            <anchor moveWithCells="1">
              <from>
                <xdr:col>0</xdr:col>
                <xdr:colOff>0</xdr:colOff>
                <xdr:row>3</xdr:row>
                <xdr:rowOff>53340</xdr:rowOff>
              </from>
              <to>
                <xdr:col>0</xdr:col>
                <xdr:colOff>228600</xdr:colOff>
                <xdr:row>4</xdr:row>
                <xdr:rowOff>83820</xdr:rowOff>
              </to>
            </anchor>
          </controlPr>
        </control>
      </mc:Choice>
      <mc:Fallback>
        <control shapeId="5140" r:id="rId20" name="Control 20"/>
      </mc:Fallback>
    </mc:AlternateContent>
    <mc:AlternateContent xmlns:mc="http://schemas.openxmlformats.org/markup-compatibility/2006">
      <mc:Choice Requires="x14">
        <control shapeId="5139" r:id="rId21" name="Control 19">
          <controlPr defaultSize="0" r:id="rId16">
            <anchor moveWithCells="1">
              <from>
                <xdr:col>0</xdr:col>
                <xdr:colOff>0</xdr:colOff>
                <xdr:row>1</xdr:row>
                <xdr:rowOff>266700</xdr:rowOff>
              </from>
              <to>
                <xdr:col>0</xdr:col>
                <xdr:colOff>228600</xdr:colOff>
                <xdr:row>1</xdr:row>
                <xdr:rowOff>510540</xdr:rowOff>
              </to>
            </anchor>
          </controlPr>
        </control>
      </mc:Choice>
      <mc:Fallback>
        <control shapeId="5139" r:id="rId21" name="Control 19"/>
      </mc:Fallback>
    </mc:AlternateContent>
    <mc:AlternateContent xmlns:mc="http://schemas.openxmlformats.org/markup-compatibility/2006">
      <mc:Choice Requires="x14">
        <control shapeId="5138" r:id="rId22" name="Control 18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8" r:id="rId22" name="Control 18"/>
      </mc:Fallback>
    </mc:AlternateContent>
    <mc:AlternateContent xmlns:mc="http://schemas.openxmlformats.org/markup-compatibility/2006">
      <mc:Choice Requires="x14">
        <control shapeId="5137" r:id="rId23" name="Control 17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7" r:id="rId23" name="Control 17"/>
      </mc:Fallback>
    </mc:AlternateContent>
    <mc:AlternateContent xmlns:mc="http://schemas.openxmlformats.org/markup-compatibility/2006">
      <mc:Choice Requires="x14">
        <control shapeId="5136" r:id="rId24" name="Control 16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6" r:id="rId24" name="Control 16"/>
      </mc:Fallback>
    </mc:AlternateContent>
    <mc:AlternateContent xmlns:mc="http://schemas.openxmlformats.org/markup-compatibility/2006">
      <mc:Choice Requires="x14">
        <control shapeId="5135" r:id="rId25" name="Control 15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5" r:id="rId25" name="Control 15"/>
      </mc:Fallback>
    </mc:AlternateContent>
    <mc:AlternateContent xmlns:mc="http://schemas.openxmlformats.org/markup-compatibility/2006">
      <mc:Choice Requires="x14">
        <control shapeId="5134" r:id="rId26" name="Control 14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4" r:id="rId26" name="Control 14"/>
      </mc:Fallback>
    </mc:AlternateContent>
    <mc:AlternateContent xmlns:mc="http://schemas.openxmlformats.org/markup-compatibility/2006">
      <mc:Choice Requires="x14">
        <control shapeId="5133" r:id="rId27" name="Control 13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3" r:id="rId27" name="Control 13"/>
      </mc:Fallback>
    </mc:AlternateContent>
    <mc:AlternateContent xmlns:mc="http://schemas.openxmlformats.org/markup-compatibility/2006">
      <mc:Choice Requires="x14">
        <control shapeId="5132" r:id="rId28" name="Control 12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2" r:id="rId28" name="Control 12"/>
      </mc:Fallback>
    </mc:AlternateContent>
    <mc:AlternateContent xmlns:mc="http://schemas.openxmlformats.org/markup-compatibility/2006">
      <mc:Choice Requires="x14">
        <control shapeId="5131" r:id="rId29" name="Control 11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1" r:id="rId29" name="Control 11"/>
      </mc:Fallback>
    </mc:AlternateContent>
    <mc:AlternateContent xmlns:mc="http://schemas.openxmlformats.org/markup-compatibility/2006">
      <mc:Choice Requires="x14">
        <control shapeId="5130" r:id="rId30" name="Control 10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30" r:id="rId30" name="Control 10"/>
      </mc:Fallback>
    </mc:AlternateContent>
    <mc:AlternateContent xmlns:mc="http://schemas.openxmlformats.org/markup-compatibility/2006">
      <mc:Choice Requires="x14">
        <control shapeId="5129" r:id="rId31" name="Control 9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9" r:id="rId31" name="Control 9"/>
      </mc:Fallback>
    </mc:AlternateContent>
    <mc:AlternateContent xmlns:mc="http://schemas.openxmlformats.org/markup-compatibility/2006">
      <mc:Choice Requires="x14">
        <control shapeId="5128" r:id="rId32" name="Control 8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8" r:id="rId32" name="Control 8"/>
      </mc:Fallback>
    </mc:AlternateContent>
    <mc:AlternateContent xmlns:mc="http://schemas.openxmlformats.org/markup-compatibility/2006">
      <mc:Choice Requires="x14">
        <control shapeId="5127" r:id="rId33" name="Control 7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7" r:id="rId33" name="Control 7"/>
      </mc:Fallback>
    </mc:AlternateContent>
    <mc:AlternateContent xmlns:mc="http://schemas.openxmlformats.org/markup-compatibility/2006">
      <mc:Choice Requires="x14">
        <control shapeId="5126" r:id="rId34" name="Control 6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6" r:id="rId34" name="Control 6"/>
      </mc:Fallback>
    </mc:AlternateContent>
    <mc:AlternateContent xmlns:mc="http://schemas.openxmlformats.org/markup-compatibility/2006">
      <mc:Choice Requires="x14">
        <control shapeId="5125" r:id="rId35" name="Control 5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5" r:id="rId35" name="Control 5"/>
      </mc:Fallback>
    </mc:AlternateContent>
    <mc:AlternateContent xmlns:mc="http://schemas.openxmlformats.org/markup-compatibility/2006">
      <mc:Choice Requires="x14">
        <control shapeId="5124" r:id="rId36" name="Control 4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4" r:id="rId36" name="Control 4"/>
      </mc:Fallback>
    </mc:AlternateContent>
    <mc:AlternateContent xmlns:mc="http://schemas.openxmlformats.org/markup-compatibility/2006">
      <mc:Choice Requires="x14">
        <control shapeId="5123" r:id="rId37" name="Control 3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3" r:id="rId37" name="Control 3"/>
      </mc:Fallback>
    </mc:AlternateContent>
    <mc:AlternateContent xmlns:mc="http://schemas.openxmlformats.org/markup-compatibility/2006">
      <mc:Choice Requires="x14">
        <control shapeId="5122" r:id="rId38" name="Control 2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2" r:id="rId38" name="Control 2"/>
      </mc:Fallback>
    </mc:AlternateContent>
    <mc:AlternateContent xmlns:mc="http://schemas.openxmlformats.org/markup-compatibility/2006">
      <mc:Choice Requires="x14">
        <control shapeId="5121" r:id="rId39" name="Control 1">
          <controlPr defaultSize="0" r:id="rId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5121" r:id="rId39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17"/>
  <sheetViews>
    <sheetView zoomScaleNormal="100" workbookViewId="0">
      <selection activeCell="M7" sqref="M7"/>
    </sheetView>
  </sheetViews>
  <sheetFormatPr defaultColWidth="9.109375" defaultRowHeight="14.4" x14ac:dyDescent="0.3"/>
  <cols>
    <col min="1" max="1" width="33.44140625" style="13" bestFit="1" customWidth="1"/>
    <col min="2" max="2" width="13" style="13" customWidth="1"/>
    <col min="3" max="3" width="13.88671875" style="13" customWidth="1"/>
    <col min="4" max="8" width="13" style="13" customWidth="1"/>
    <col min="9" max="9" width="4.33203125" style="13" customWidth="1"/>
    <col min="10" max="16384" width="9.109375" style="13"/>
  </cols>
  <sheetData>
    <row r="1" spans="1:14" x14ac:dyDescent="0.3">
      <c r="A1" s="81" t="str">
        <f>('All Data'!A76)</f>
        <v>Blackfoot Routes</v>
      </c>
      <c r="B1" s="131" t="s">
        <v>35</v>
      </c>
      <c r="C1" s="115"/>
      <c r="D1" s="115"/>
      <c r="E1" s="115"/>
      <c r="F1" s="115"/>
      <c r="G1" s="115"/>
      <c r="H1" s="115"/>
      <c r="J1" s="116" t="s">
        <v>29</v>
      </c>
      <c r="K1" s="116"/>
      <c r="L1" s="116"/>
      <c r="M1" s="116"/>
      <c r="N1" s="116"/>
    </row>
    <row r="2" spans="1:14" ht="28.8" x14ac:dyDescent="0.3">
      <c r="A2" s="25"/>
      <c r="B2" s="85" t="str">
        <f>('All Data'!B77)</f>
        <v>Blackfoot Park and Ride</v>
      </c>
      <c r="C2" s="85" t="str">
        <f>('All Data'!C77)</f>
        <v>Moreland Rd / W 175 North</v>
      </c>
      <c r="D2" s="85" t="str">
        <f>('All Data'!D77)</f>
        <v>Moreland Post Office</v>
      </c>
      <c r="E2" s="85" t="str">
        <f>('All Data'!E77)</f>
        <v>Moreland Junction</v>
      </c>
      <c r="F2" s="85" t="str">
        <f>('All Data'!F77)</f>
        <v>Exit 113</v>
      </c>
      <c r="G2" s="85" t="str">
        <f>('All Data'!G77)</f>
        <v>Osgood</v>
      </c>
      <c r="H2" s="85" t="str">
        <f>('All Data'!H77)</f>
        <v>Roberts</v>
      </c>
      <c r="I2" s="37"/>
      <c r="J2" s="85" t="str">
        <f>('All Data'!J77)</f>
        <v>INTEC</v>
      </c>
      <c r="K2" s="85" t="str">
        <f>('All Data'!K77)</f>
        <v>ATR</v>
      </c>
      <c r="L2" s="85" t="str">
        <f>('All Data'!L77)</f>
        <v>CFA</v>
      </c>
      <c r="M2" s="85" t="str">
        <f>('All Data'!M77)</f>
        <v>MFC</v>
      </c>
      <c r="N2" s="85" t="str">
        <f>('All Data'!N77)</f>
        <v>SMC</v>
      </c>
    </row>
    <row r="3" spans="1:14" x14ac:dyDescent="0.3">
      <c r="A3" s="76" t="str">
        <f>('All Data'!A78)</f>
        <v>#302 - CFA/ATR</v>
      </c>
      <c r="B3" s="20">
        <f>('All Data'!B78)</f>
        <v>0.24722222222222223</v>
      </c>
      <c r="C3" s="20">
        <f>('All Data'!C78)</f>
        <v>0.25</v>
      </c>
      <c r="D3" s="20"/>
      <c r="E3" s="20">
        <f>('All Data'!E78)</f>
        <v>0.25</v>
      </c>
      <c r="F3" s="18"/>
      <c r="G3" s="18"/>
      <c r="H3" s="18"/>
      <c r="J3" s="20"/>
      <c r="K3" s="20">
        <f>('All Data'!K78)</f>
        <v>0.72569444444444453</v>
      </c>
      <c r="L3" s="20">
        <f>('All Data'!L78)</f>
        <v>0.72916666666666663</v>
      </c>
      <c r="M3" s="20"/>
      <c r="N3" s="30"/>
    </row>
    <row r="4" spans="1:14" x14ac:dyDescent="0.3">
      <c r="A4" s="86" t="str">
        <f>('All Data'!A79)</f>
        <v>Load Point/Lane</v>
      </c>
      <c r="B4" s="18">
        <f>('All Data'!B79)</f>
        <v>4</v>
      </c>
      <c r="C4" s="20" t="str">
        <f>('All Data'!C79)</f>
        <v>-</v>
      </c>
      <c r="D4" s="20"/>
      <c r="E4" s="20" t="str">
        <f>('All Data'!E79)</f>
        <v xml:space="preserve"> - </v>
      </c>
      <c r="F4" s="18"/>
      <c r="G4" s="18"/>
      <c r="H4" s="18"/>
      <c r="J4" s="18"/>
      <c r="K4" s="18">
        <f>('All Data'!K79)</f>
        <v>2</v>
      </c>
      <c r="L4" s="18">
        <f>('All Data'!L79)</f>
        <v>11</v>
      </c>
      <c r="M4" s="18"/>
      <c r="N4" s="18"/>
    </row>
    <row r="5" spans="1:14" x14ac:dyDescent="0.3">
      <c r="A5" s="76" t="str">
        <f>('All Data'!A55)</f>
        <v>#202 - CFA/INTEC</v>
      </c>
      <c r="B5" s="20">
        <f>('All Data'!D55)</f>
        <v>0.24722222222222223</v>
      </c>
      <c r="C5" s="20">
        <f>('All Data'!E55)</f>
        <v>0.24652777777777779</v>
      </c>
      <c r="D5" s="20">
        <f>('All Data'!F55)</f>
        <v>0.25</v>
      </c>
      <c r="E5" s="18"/>
      <c r="F5" s="18"/>
      <c r="G5" s="18"/>
      <c r="H5" s="18"/>
      <c r="J5" s="20">
        <f>('All Data'!J55)</f>
        <v>0.72569444444444453</v>
      </c>
      <c r="K5" s="20"/>
      <c r="L5" s="20">
        <f>('All Data'!L55)</f>
        <v>0.72916666666666663</v>
      </c>
      <c r="M5" s="20"/>
      <c r="N5" s="30"/>
    </row>
    <row r="6" spans="1:14" x14ac:dyDescent="0.3">
      <c r="A6" s="86" t="str">
        <f>('All Data'!A56)</f>
        <v>Load Point/Lane</v>
      </c>
      <c r="B6" s="18">
        <f>('All Data'!D56)</f>
        <v>3</v>
      </c>
      <c r="C6" s="75" t="str">
        <f>('All Data'!E56)</f>
        <v>-</v>
      </c>
      <c r="D6" s="20" t="str">
        <f>('All Data'!F56)</f>
        <v>-</v>
      </c>
      <c r="E6" s="18"/>
      <c r="F6" s="18"/>
      <c r="G6" s="18"/>
      <c r="H6" s="18"/>
      <c r="J6" s="49">
        <f>('All Data'!J56)</f>
        <v>1</v>
      </c>
      <c r="K6" s="18"/>
      <c r="L6" s="18">
        <f>('All Data'!L56)</f>
        <v>8</v>
      </c>
      <c r="M6" s="18"/>
      <c r="N6" s="18"/>
    </row>
    <row r="7" spans="1:14" x14ac:dyDescent="0.3">
      <c r="A7" s="76" t="str">
        <f>('All Data'!A82)</f>
        <v>#308 - MFC</v>
      </c>
      <c r="B7" s="20">
        <f>('All Data'!B82)</f>
        <v>0.24583333333333335</v>
      </c>
      <c r="C7" s="20">
        <f>('All Data'!C82)</f>
        <v>0.25</v>
      </c>
      <c r="D7" s="20"/>
      <c r="E7" s="20">
        <f>('All Data'!E82)</f>
        <v>0.25277777777777777</v>
      </c>
      <c r="F7" s="18"/>
      <c r="G7" s="18"/>
      <c r="H7" s="18"/>
      <c r="J7" s="20"/>
      <c r="K7" s="20"/>
      <c r="L7" s="20"/>
      <c r="M7" s="20">
        <f>('All Data'!M82)</f>
        <v>0.72916666666666663</v>
      </c>
      <c r="N7" s="20"/>
    </row>
    <row r="8" spans="1:14" x14ac:dyDescent="0.3">
      <c r="A8" s="86" t="str">
        <f>('All Data'!A83)</f>
        <v>Load Point/Lane</v>
      </c>
      <c r="B8" s="18">
        <f>('All Data'!B83)</f>
        <v>7</v>
      </c>
      <c r="C8" s="20" t="str">
        <f>('All Data'!C83)</f>
        <v xml:space="preserve"> - </v>
      </c>
      <c r="D8" s="20"/>
      <c r="E8" s="20" t="str">
        <f>('All Data'!E83)</f>
        <v xml:space="preserve"> - </v>
      </c>
      <c r="F8" s="18"/>
      <c r="G8" s="18"/>
      <c r="H8" s="18"/>
      <c r="J8" s="18"/>
      <c r="K8" s="18"/>
      <c r="L8" s="18"/>
      <c r="M8" s="18">
        <f>('All Data'!M83)</f>
        <v>9</v>
      </c>
      <c r="N8" s="18"/>
    </row>
    <row r="9" spans="1:14" x14ac:dyDescent="0.3">
      <c r="A9" s="76" t="str">
        <f>('All Data'!A84)</f>
        <v>#315 - SMC</v>
      </c>
      <c r="B9" s="20">
        <f>('All Data'!B84)</f>
        <v>0.22569444444444445</v>
      </c>
      <c r="C9" s="20"/>
      <c r="D9" s="20"/>
      <c r="E9" s="20"/>
      <c r="F9" s="20">
        <f>('All Data'!F84)</f>
        <v>0.23958333333333334</v>
      </c>
      <c r="G9" s="20">
        <f>('All Data'!G84)</f>
        <v>0.25</v>
      </c>
      <c r="H9" s="20">
        <f>('All Data'!H84)</f>
        <v>0.25694444444444448</v>
      </c>
      <c r="J9" s="41"/>
      <c r="K9" s="41"/>
      <c r="L9" s="41"/>
      <c r="M9" s="20"/>
      <c r="N9" s="20">
        <f>('All Data'!N84)</f>
        <v>0.72569444444444453</v>
      </c>
    </row>
    <row r="10" spans="1:14" x14ac:dyDescent="0.3">
      <c r="A10" s="86" t="str">
        <f>('All Data'!A85)</f>
        <v>Load Point/Lane</v>
      </c>
      <c r="B10" s="18">
        <f>('All Data'!B85)</f>
        <v>2</v>
      </c>
      <c r="C10" s="18"/>
      <c r="D10" s="18"/>
      <c r="E10" s="20"/>
      <c r="F10" s="20" t="str">
        <f>('All Data'!F85)</f>
        <v>-</v>
      </c>
      <c r="G10" s="20" t="str">
        <f>('All Data'!G85)</f>
        <v xml:space="preserve"> - </v>
      </c>
      <c r="H10" s="20" t="str">
        <f>('All Data'!H85)</f>
        <v xml:space="preserve"> - </v>
      </c>
      <c r="J10" s="18"/>
      <c r="K10" s="18"/>
      <c r="L10" s="18"/>
      <c r="M10" s="18"/>
      <c r="N10" s="18">
        <f>('All Data'!N85)</f>
        <v>2</v>
      </c>
    </row>
    <row r="11" spans="1:14" x14ac:dyDescent="0.3">
      <c r="A11" s="21"/>
      <c r="B11" s="12"/>
      <c r="C11" s="12"/>
      <c r="D11" s="12"/>
      <c r="E11" s="12"/>
      <c r="F11" s="12"/>
      <c r="G11" s="12"/>
      <c r="H11" s="12"/>
      <c r="J11" s="12"/>
      <c r="K11" s="12"/>
      <c r="L11" s="12"/>
      <c r="M11" s="12"/>
      <c r="N11" s="12"/>
    </row>
    <row r="12" spans="1:14" s="28" customFormat="1" x14ac:dyDescent="0.3">
      <c r="A12" s="87" t="str">
        <f>('All Data'!A87)</f>
        <v>Blackfoot SMC Shift Routes</v>
      </c>
      <c r="B12" s="115" t="s">
        <v>35</v>
      </c>
      <c r="C12" s="115"/>
      <c r="D12" s="115"/>
      <c r="E12" s="115"/>
      <c r="F12" s="115"/>
      <c r="G12" s="115"/>
      <c r="H12" s="115"/>
      <c r="J12" s="31" t="s">
        <v>29</v>
      </c>
      <c r="K12" s="12"/>
      <c r="L12" s="12"/>
      <c r="M12" s="12"/>
      <c r="N12" s="12"/>
    </row>
    <row r="13" spans="1:14" ht="28.8" x14ac:dyDescent="0.3">
      <c r="A13" s="11"/>
      <c r="B13" s="85" t="str">
        <f>('All Data'!B88)</f>
        <v>Blackfoot Park and Ride</v>
      </c>
      <c r="C13" s="85" t="str">
        <f>('All Data'!C88)</f>
        <v>Exit 113</v>
      </c>
      <c r="D13" s="85" t="str">
        <f>('All Data'!D88)</f>
        <v>EROB</v>
      </c>
      <c r="E13" s="85" t="str">
        <f>('All Data'!E88)</f>
        <v>Osgood</v>
      </c>
      <c r="F13" s="85" t="str">
        <f>('All Data'!F88)</f>
        <v>Roberts</v>
      </c>
      <c r="G13" s="85" t="str">
        <f>('All Data'!G88)</f>
        <v>Sage Junction</v>
      </c>
      <c r="H13" s="85" t="str">
        <f>('All Data'!H88)</f>
        <v>Mud Lake</v>
      </c>
      <c r="J13" s="85" t="str">
        <f>('All Data'!J88)</f>
        <v>SMC</v>
      </c>
    </row>
    <row r="14" spans="1:14" x14ac:dyDescent="0.3">
      <c r="A14" s="20" t="str">
        <f>('All Data'!A89)</f>
        <v>#316 - SMC Shift* (M-Sun and Holidays)</v>
      </c>
      <c r="B14" s="20">
        <f>('All Data'!B89)</f>
        <v>0.20138888888888887</v>
      </c>
      <c r="C14" s="20" t="str">
        <f>('All Data'!C89)</f>
        <v xml:space="preserve"> - </v>
      </c>
      <c r="D14" s="20">
        <f>('All Data'!D89)</f>
        <v>0.22222222222222221</v>
      </c>
      <c r="E14" s="20">
        <f>('All Data'!E89)</f>
        <v>0.22916666666666666</v>
      </c>
      <c r="F14" s="20">
        <f>('All Data'!F89)</f>
        <v>0.23263888888888887</v>
      </c>
      <c r="G14" s="20">
        <f>('All Data'!G89)</f>
        <v>0.23611111111111113</v>
      </c>
      <c r="H14" s="20" t="str">
        <f>('All Data'!H89)</f>
        <v xml:space="preserve"> - </v>
      </c>
      <c r="J14" s="20">
        <f>('All Data'!J89)</f>
        <v>0.27083333333333331</v>
      </c>
    </row>
    <row r="15" spans="1:14" x14ac:dyDescent="0.3">
      <c r="A15" s="86" t="str">
        <f>('All Data'!A90)</f>
        <v>Load Point/Lane</v>
      </c>
      <c r="B15" s="49">
        <f>('All Data'!B90)</f>
        <v>1</v>
      </c>
      <c r="C15" s="20" t="str">
        <f>('All Data'!C90)</f>
        <v xml:space="preserve"> - </v>
      </c>
      <c r="D15" s="49">
        <f>('All Data'!D90)</f>
        <v>1</v>
      </c>
      <c r="E15" s="20" t="str">
        <f>('All Data'!E90)</f>
        <v xml:space="preserve"> - </v>
      </c>
      <c r="F15" s="20" t="str">
        <f>('All Data'!F90)</f>
        <v xml:space="preserve"> - </v>
      </c>
      <c r="G15" s="20" t="str">
        <f>('All Data'!G90)</f>
        <v xml:space="preserve"> - </v>
      </c>
      <c r="H15" s="20" t="str">
        <f>('All Data'!H90)</f>
        <v xml:space="preserve"> - </v>
      </c>
      <c r="J15" s="9" t="str">
        <f>('All Data'!J90)</f>
        <v>Times Vary</v>
      </c>
    </row>
    <row r="16" spans="1:14" x14ac:dyDescent="0.3">
      <c r="A16" s="20" t="str">
        <f>('All Data'!A91)</f>
        <v>#316 - SMC Shift  (M-Sun and Holidays)</v>
      </c>
      <c r="B16" s="20">
        <f>('All Data'!B91)</f>
        <v>0.69791666666666663</v>
      </c>
      <c r="C16" s="20" t="str">
        <f>('All Data'!C91)</f>
        <v xml:space="preserve"> - </v>
      </c>
      <c r="D16" s="20">
        <f>('All Data'!D91)</f>
        <v>0.71875</v>
      </c>
      <c r="E16" s="20">
        <f>('All Data'!E91)</f>
        <v>0.72569444444444453</v>
      </c>
      <c r="F16" s="20">
        <f>('All Data'!F91)</f>
        <v>0.72916666666666663</v>
      </c>
      <c r="G16" s="20">
        <f>('All Data'!G91)</f>
        <v>0.73611111111111116</v>
      </c>
      <c r="H16" s="20" t="str">
        <f>('All Data'!H91)</f>
        <v xml:space="preserve"> - </v>
      </c>
      <c r="J16" s="20">
        <f>('All Data'!J91)</f>
        <v>0.77083333333333337</v>
      </c>
    </row>
    <row r="17" spans="1:10" x14ac:dyDescent="0.3">
      <c r="A17" s="86" t="str">
        <f>('All Data'!A92)</f>
        <v>Load Point/Lane</v>
      </c>
      <c r="B17" s="49">
        <f>('All Data'!B92)</f>
        <v>1</v>
      </c>
      <c r="C17" s="20" t="str">
        <f>('All Data'!C92)</f>
        <v xml:space="preserve"> - </v>
      </c>
      <c r="D17" s="49">
        <f>('All Data'!D92)</f>
        <v>1</v>
      </c>
      <c r="E17" s="20" t="str">
        <f>('All Data'!E92)</f>
        <v xml:space="preserve"> - </v>
      </c>
      <c r="F17" s="20" t="str">
        <f>('All Data'!F92)</f>
        <v xml:space="preserve"> - </v>
      </c>
      <c r="G17" s="20" t="str">
        <f>('All Data'!G92)</f>
        <v xml:space="preserve"> - </v>
      </c>
      <c r="H17" s="20" t="str">
        <f>('All Data'!H92)</f>
        <v xml:space="preserve"> - </v>
      </c>
      <c r="J17" s="9" t="str">
        <f>('All Data'!J92)</f>
        <v>Times Vary</v>
      </c>
    </row>
  </sheetData>
  <mergeCells count="3">
    <mergeCell ref="J1:N1"/>
    <mergeCell ref="B12:H12"/>
    <mergeCell ref="B1:H1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6178" r:id="rId4" name="Control 34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228600</xdr:colOff>
                <xdr:row>18</xdr:row>
                <xdr:rowOff>60960</xdr:rowOff>
              </to>
            </anchor>
          </controlPr>
        </control>
      </mc:Choice>
      <mc:Fallback>
        <control shapeId="6178" r:id="rId4" name="Control 34"/>
      </mc:Fallback>
    </mc:AlternateContent>
    <mc:AlternateContent xmlns:mc="http://schemas.openxmlformats.org/markup-compatibility/2006">
      <mc:Choice Requires="x14">
        <control shapeId="6177" r:id="rId6" name="Control 33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228600</xdr:colOff>
                <xdr:row>18</xdr:row>
                <xdr:rowOff>60960</xdr:rowOff>
              </to>
            </anchor>
          </controlPr>
        </control>
      </mc:Choice>
      <mc:Fallback>
        <control shapeId="6177" r:id="rId6" name="Control 33"/>
      </mc:Fallback>
    </mc:AlternateContent>
    <mc:AlternateContent xmlns:mc="http://schemas.openxmlformats.org/markup-compatibility/2006">
      <mc:Choice Requires="x14">
        <control shapeId="6176" r:id="rId7" name="Control 32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228600</xdr:colOff>
                <xdr:row>18</xdr:row>
                <xdr:rowOff>60960</xdr:rowOff>
              </to>
            </anchor>
          </controlPr>
        </control>
      </mc:Choice>
      <mc:Fallback>
        <control shapeId="6176" r:id="rId7" name="Control 32"/>
      </mc:Fallback>
    </mc:AlternateContent>
    <mc:AlternateContent xmlns:mc="http://schemas.openxmlformats.org/markup-compatibility/2006">
      <mc:Choice Requires="x14">
        <control shapeId="6175" r:id="rId8" name="Control 3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228600</xdr:colOff>
                <xdr:row>18</xdr:row>
                <xdr:rowOff>60960</xdr:rowOff>
              </to>
            </anchor>
          </controlPr>
        </control>
      </mc:Choice>
      <mc:Fallback>
        <control shapeId="6175" r:id="rId8" name="Control 31"/>
      </mc:Fallback>
    </mc:AlternateContent>
    <mc:AlternateContent xmlns:mc="http://schemas.openxmlformats.org/markup-compatibility/2006">
      <mc:Choice Requires="x14">
        <control shapeId="6174" r:id="rId9" name="Control 30">
          <controlPr defaultSize="0" r:id="rId10">
            <anchor moveWithCells="1">
              <from>
                <xdr:col>0</xdr:col>
                <xdr:colOff>0</xdr:colOff>
                <xdr:row>9</xdr:row>
                <xdr:rowOff>114300</xdr:rowOff>
              </from>
              <to>
                <xdr:col>0</xdr:col>
                <xdr:colOff>228600</xdr:colOff>
                <xdr:row>10</xdr:row>
                <xdr:rowOff>144780</xdr:rowOff>
              </to>
            </anchor>
          </controlPr>
        </control>
      </mc:Choice>
      <mc:Fallback>
        <control shapeId="6174" r:id="rId9" name="Control 30"/>
      </mc:Fallback>
    </mc:AlternateContent>
    <mc:AlternateContent xmlns:mc="http://schemas.openxmlformats.org/markup-compatibility/2006">
      <mc:Choice Requires="x14">
        <control shapeId="6173" r:id="rId11" name="Control 29">
          <controlPr defaultSize="0" r:id="rId10">
            <anchor moveWithCells="1">
              <from>
                <xdr:col>0</xdr:col>
                <xdr:colOff>0</xdr:colOff>
                <xdr:row>7</xdr:row>
                <xdr:rowOff>114300</xdr:rowOff>
              </from>
              <to>
                <xdr:col>0</xdr:col>
                <xdr:colOff>228600</xdr:colOff>
                <xdr:row>8</xdr:row>
                <xdr:rowOff>144780</xdr:rowOff>
              </to>
            </anchor>
          </controlPr>
        </control>
      </mc:Choice>
      <mc:Fallback>
        <control shapeId="6173" r:id="rId11" name="Control 29"/>
      </mc:Fallback>
    </mc:AlternateContent>
    <mc:AlternateContent xmlns:mc="http://schemas.openxmlformats.org/markup-compatibility/2006">
      <mc:Choice Requires="x14">
        <control shapeId="6172" r:id="rId12" name="Control 28">
          <controlPr defaultSize="0" r:id="rId10">
            <anchor moveWithCells="1">
              <from>
                <xdr:col>0</xdr:col>
                <xdr:colOff>0</xdr:colOff>
                <xdr:row>5</xdr:row>
                <xdr:rowOff>114300</xdr:rowOff>
              </from>
              <to>
                <xdr:col>0</xdr:col>
                <xdr:colOff>228600</xdr:colOff>
                <xdr:row>6</xdr:row>
                <xdr:rowOff>144780</xdr:rowOff>
              </to>
            </anchor>
          </controlPr>
        </control>
      </mc:Choice>
      <mc:Fallback>
        <control shapeId="6172" r:id="rId12" name="Control 28"/>
      </mc:Fallback>
    </mc:AlternateContent>
    <mc:AlternateContent xmlns:mc="http://schemas.openxmlformats.org/markup-compatibility/2006">
      <mc:Choice Requires="x14">
        <control shapeId="6171" r:id="rId13" name="Control 27">
          <controlPr defaultSize="0" r:id="rId10">
            <anchor moveWithCells="1">
              <from>
                <xdr:col>0</xdr:col>
                <xdr:colOff>0</xdr:colOff>
                <xdr:row>3</xdr:row>
                <xdr:rowOff>114300</xdr:rowOff>
              </from>
              <to>
                <xdr:col>0</xdr:col>
                <xdr:colOff>228600</xdr:colOff>
                <xdr:row>4</xdr:row>
                <xdr:rowOff>144780</xdr:rowOff>
              </to>
            </anchor>
          </controlPr>
        </control>
      </mc:Choice>
      <mc:Fallback>
        <control shapeId="6171" r:id="rId13" name="Control 27"/>
      </mc:Fallback>
    </mc:AlternateContent>
    <mc:AlternateContent xmlns:mc="http://schemas.openxmlformats.org/markup-compatibility/2006">
      <mc:Choice Requires="x14">
        <control shapeId="6170" r:id="rId14" name="Control 26">
          <controlPr defaultSize="0" r:id="rId5">
            <anchor moveWithCells="1">
              <from>
                <xdr:col>0</xdr:col>
                <xdr:colOff>0</xdr:colOff>
                <xdr:row>1</xdr:row>
                <xdr:rowOff>259080</xdr:rowOff>
              </from>
              <to>
                <xdr:col>0</xdr:col>
                <xdr:colOff>228600</xdr:colOff>
                <xdr:row>2</xdr:row>
                <xdr:rowOff>137160</xdr:rowOff>
              </to>
            </anchor>
          </controlPr>
        </control>
      </mc:Choice>
      <mc:Fallback>
        <control shapeId="6170" r:id="rId14" name="Control 26"/>
      </mc:Fallback>
    </mc:AlternateContent>
    <mc:AlternateContent xmlns:mc="http://schemas.openxmlformats.org/markup-compatibility/2006">
      <mc:Choice Requires="x14">
        <control shapeId="6169" r:id="rId15" name="Control 25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9" r:id="rId15" name="Control 25"/>
      </mc:Fallback>
    </mc:AlternateContent>
    <mc:AlternateContent xmlns:mc="http://schemas.openxmlformats.org/markup-compatibility/2006">
      <mc:Choice Requires="x14">
        <control shapeId="6168" r:id="rId16" name="Control 24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8" r:id="rId16" name="Control 24"/>
      </mc:Fallback>
    </mc:AlternateContent>
    <mc:AlternateContent xmlns:mc="http://schemas.openxmlformats.org/markup-compatibility/2006">
      <mc:Choice Requires="x14">
        <control shapeId="6167" r:id="rId17" name="Control 2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7" r:id="rId17" name="Control 23"/>
      </mc:Fallback>
    </mc:AlternateContent>
    <mc:AlternateContent xmlns:mc="http://schemas.openxmlformats.org/markup-compatibility/2006">
      <mc:Choice Requires="x14">
        <control shapeId="6166" r:id="rId18" name="Control 2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6" r:id="rId18" name="Control 22"/>
      </mc:Fallback>
    </mc:AlternateContent>
    <mc:AlternateContent xmlns:mc="http://schemas.openxmlformats.org/markup-compatibility/2006">
      <mc:Choice Requires="x14">
        <control shapeId="6165" r:id="rId19" name="Control 2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5" r:id="rId19" name="Control 21"/>
      </mc:Fallback>
    </mc:AlternateContent>
    <mc:AlternateContent xmlns:mc="http://schemas.openxmlformats.org/markup-compatibility/2006">
      <mc:Choice Requires="x14">
        <control shapeId="6164" r:id="rId20" name="Control 20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4" r:id="rId20" name="Control 20"/>
      </mc:Fallback>
    </mc:AlternateContent>
    <mc:AlternateContent xmlns:mc="http://schemas.openxmlformats.org/markup-compatibility/2006">
      <mc:Choice Requires="x14">
        <control shapeId="6163" r:id="rId21" name="Control 19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3" r:id="rId21" name="Control 19"/>
      </mc:Fallback>
    </mc:AlternateContent>
    <mc:AlternateContent xmlns:mc="http://schemas.openxmlformats.org/markup-compatibility/2006">
      <mc:Choice Requires="x14">
        <control shapeId="6162" r:id="rId22" name="Control 18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2" r:id="rId22" name="Control 18"/>
      </mc:Fallback>
    </mc:AlternateContent>
    <mc:AlternateContent xmlns:mc="http://schemas.openxmlformats.org/markup-compatibility/2006">
      <mc:Choice Requires="x14">
        <control shapeId="6161" r:id="rId23" name="Control 17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1" r:id="rId23" name="Control 17"/>
      </mc:Fallback>
    </mc:AlternateContent>
    <mc:AlternateContent xmlns:mc="http://schemas.openxmlformats.org/markup-compatibility/2006">
      <mc:Choice Requires="x14">
        <control shapeId="6160" r:id="rId24" name="Control 16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60" r:id="rId24" name="Control 16"/>
      </mc:Fallback>
    </mc:AlternateContent>
    <mc:AlternateContent xmlns:mc="http://schemas.openxmlformats.org/markup-compatibility/2006">
      <mc:Choice Requires="x14">
        <control shapeId="6159" r:id="rId25" name="Control 15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9" r:id="rId25" name="Control 15"/>
      </mc:Fallback>
    </mc:AlternateContent>
    <mc:AlternateContent xmlns:mc="http://schemas.openxmlformats.org/markup-compatibility/2006">
      <mc:Choice Requires="x14">
        <control shapeId="6158" r:id="rId26" name="Control 14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8" r:id="rId26" name="Control 14"/>
      </mc:Fallback>
    </mc:AlternateContent>
    <mc:AlternateContent xmlns:mc="http://schemas.openxmlformats.org/markup-compatibility/2006">
      <mc:Choice Requires="x14">
        <control shapeId="6157" r:id="rId27" name="Control 1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7" r:id="rId27" name="Control 13"/>
      </mc:Fallback>
    </mc:AlternateContent>
    <mc:AlternateContent xmlns:mc="http://schemas.openxmlformats.org/markup-compatibility/2006">
      <mc:Choice Requires="x14">
        <control shapeId="6156" r:id="rId28" name="Control 1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6" r:id="rId28" name="Control 12"/>
      </mc:Fallback>
    </mc:AlternateContent>
    <mc:AlternateContent xmlns:mc="http://schemas.openxmlformats.org/markup-compatibility/2006">
      <mc:Choice Requires="x14">
        <control shapeId="6155" r:id="rId29" name="Control 1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5" r:id="rId29" name="Control 11"/>
      </mc:Fallback>
    </mc:AlternateContent>
    <mc:AlternateContent xmlns:mc="http://schemas.openxmlformats.org/markup-compatibility/2006">
      <mc:Choice Requires="x14">
        <control shapeId="6154" r:id="rId30" name="Control 10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4" r:id="rId30" name="Control 10"/>
      </mc:Fallback>
    </mc:AlternateContent>
    <mc:AlternateContent xmlns:mc="http://schemas.openxmlformats.org/markup-compatibility/2006">
      <mc:Choice Requires="x14">
        <control shapeId="6153" r:id="rId31" name="Control 9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3" r:id="rId31" name="Control 9"/>
      </mc:Fallback>
    </mc:AlternateContent>
    <mc:AlternateContent xmlns:mc="http://schemas.openxmlformats.org/markup-compatibility/2006">
      <mc:Choice Requires="x14">
        <control shapeId="6152" r:id="rId32" name="Control 8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2" r:id="rId32" name="Control 8"/>
      </mc:Fallback>
    </mc:AlternateContent>
    <mc:AlternateContent xmlns:mc="http://schemas.openxmlformats.org/markup-compatibility/2006">
      <mc:Choice Requires="x14">
        <control shapeId="6151" r:id="rId33" name="Control 7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1" r:id="rId33" name="Control 7"/>
      </mc:Fallback>
    </mc:AlternateContent>
    <mc:AlternateContent xmlns:mc="http://schemas.openxmlformats.org/markup-compatibility/2006">
      <mc:Choice Requires="x14">
        <control shapeId="6150" r:id="rId34" name="Control 6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50" r:id="rId34" name="Control 6"/>
      </mc:Fallback>
    </mc:AlternateContent>
    <mc:AlternateContent xmlns:mc="http://schemas.openxmlformats.org/markup-compatibility/2006">
      <mc:Choice Requires="x14">
        <control shapeId="6149" r:id="rId35" name="Control 5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49" r:id="rId35" name="Control 5"/>
      </mc:Fallback>
    </mc:AlternateContent>
    <mc:AlternateContent xmlns:mc="http://schemas.openxmlformats.org/markup-compatibility/2006">
      <mc:Choice Requires="x14">
        <control shapeId="6148" r:id="rId36" name="Control 4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48" r:id="rId36" name="Control 4"/>
      </mc:Fallback>
    </mc:AlternateContent>
    <mc:AlternateContent xmlns:mc="http://schemas.openxmlformats.org/markup-compatibility/2006">
      <mc:Choice Requires="x14">
        <control shapeId="6147" r:id="rId37" name="Control 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47" r:id="rId37" name="Control 3"/>
      </mc:Fallback>
    </mc:AlternateContent>
    <mc:AlternateContent xmlns:mc="http://schemas.openxmlformats.org/markup-compatibility/2006">
      <mc:Choice Requires="x14">
        <control shapeId="6146" r:id="rId38" name="Control 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46" r:id="rId38" name="Control 2"/>
      </mc:Fallback>
    </mc:AlternateContent>
    <mc:AlternateContent xmlns:mc="http://schemas.openxmlformats.org/markup-compatibility/2006">
      <mc:Choice Requires="x14">
        <control shapeId="6145" r:id="rId39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6145" r:id="rId39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11"/>
  <sheetViews>
    <sheetView zoomScaleNormal="100" workbookViewId="0"/>
  </sheetViews>
  <sheetFormatPr defaultRowHeight="14.4" x14ac:dyDescent="0.3"/>
  <cols>
    <col min="1" max="1" width="27.44140625" bestFit="1" customWidth="1"/>
    <col min="2" max="2" width="13" customWidth="1"/>
    <col min="3" max="3" width="13.88671875" customWidth="1"/>
    <col min="4" max="8" width="13" customWidth="1"/>
    <col min="9" max="9" width="4.109375" customWidth="1"/>
  </cols>
  <sheetData>
    <row r="1" spans="1:14" x14ac:dyDescent="0.3">
      <c r="A1" s="81" t="str">
        <f>('All Data'!A94)</f>
        <v>Rigby/Rexburg Routes</v>
      </c>
      <c r="B1" s="133" t="s">
        <v>35</v>
      </c>
      <c r="C1" s="133"/>
      <c r="D1" s="133"/>
      <c r="E1" s="133"/>
      <c r="F1" s="133"/>
      <c r="G1" s="133"/>
      <c r="H1" s="133"/>
      <c r="J1" s="132" t="s">
        <v>29</v>
      </c>
      <c r="K1" s="132"/>
      <c r="L1" s="132"/>
      <c r="M1" s="132"/>
      <c r="N1" s="132"/>
    </row>
    <row r="2" spans="1:14" ht="43.2" x14ac:dyDescent="0.3">
      <c r="A2" s="1"/>
      <c r="B2" s="88" t="str">
        <f>('All Data'!B95)</f>
        <v>Rigby Park and Ride</v>
      </c>
      <c r="C2" s="88" t="str">
        <f>('All Data'!C95)</f>
        <v>Idaho Transportation Department</v>
      </c>
      <c r="D2" s="88" t="str">
        <f>('All Data'!D95)</f>
        <v>Ucon Park and Ride</v>
      </c>
      <c r="E2" s="88" t="str">
        <f>('All Data'!E95)</f>
        <v>Shelley / New Sweden</v>
      </c>
      <c r="F2" s="88" t="str">
        <f>('All Data'!F95)</f>
        <v>Airport Road</v>
      </c>
      <c r="G2" s="88" t="str">
        <f>('All Data'!G95)</f>
        <v>Sage Junction</v>
      </c>
      <c r="H2" s="88" t="str">
        <f>('All Data'!H95)</f>
        <v>Mud Lake Bridge</v>
      </c>
      <c r="J2" s="88" t="str">
        <f>('All Data'!J95)</f>
        <v>INTEC</v>
      </c>
      <c r="K2" s="88" t="str">
        <f>('All Data'!K95)</f>
        <v>ATR</v>
      </c>
      <c r="L2" s="88" t="str">
        <f>('All Data'!L95)</f>
        <v>CFA</v>
      </c>
      <c r="M2" s="88" t="str">
        <f>('All Data'!N95)</f>
        <v>SMC</v>
      </c>
      <c r="N2" s="88" t="str">
        <f>('All Data'!M95)</f>
        <v>MFC</v>
      </c>
    </row>
    <row r="3" spans="1:14" x14ac:dyDescent="0.3">
      <c r="A3" s="77" t="str">
        <f>('All Data'!A96)</f>
        <v>#502 - CFA/INTEC</v>
      </c>
      <c r="B3" s="4">
        <f>('All Data'!B96)</f>
        <v>0.22222222222222221</v>
      </c>
      <c r="C3" s="4">
        <f>('All Data'!C96)</f>
        <v>0.22430555555555556</v>
      </c>
      <c r="D3" s="4">
        <f>('All Data'!D96)</f>
        <v>0.22916666666666666</v>
      </c>
      <c r="E3" s="3"/>
      <c r="F3" s="3"/>
      <c r="G3" s="3"/>
      <c r="H3" s="3"/>
      <c r="J3" s="4">
        <f>('All Data'!J96)</f>
        <v>0.72569444444444453</v>
      </c>
      <c r="K3" s="4"/>
      <c r="L3" s="4">
        <f>('All Data'!L96)</f>
        <v>0.72916666666666663</v>
      </c>
      <c r="M3" s="4"/>
      <c r="N3" s="4"/>
    </row>
    <row r="4" spans="1:14" ht="14.4" customHeight="1" x14ac:dyDescent="0.3">
      <c r="A4" s="86" t="str">
        <f>('All Data'!A97)</f>
        <v>Load Point/Lane</v>
      </c>
      <c r="B4" s="10">
        <f>('All Data'!B97)</f>
        <v>0</v>
      </c>
      <c r="C4" s="10" t="str">
        <f>('All Data'!C97)</f>
        <v>Parking Lot</v>
      </c>
      <c r="D4" s="10" t="str">
        <f>('All Data'!D97)</f>
        <v xml:space="preserve"> - </v>
      </c>
      <c r="E4" s="3"/>
      <c r="F4" s="3"/>
      <c r="G4" s="3"/>
      <c r="H4" s="3"/>
      <c r="J4" s="10">
        <f>('All Data'!J97)</f>
        <v>3</v>
      </c>
      <c r="K4" s="2"/>
      <c r="L4" s="10">
        <f>('All Data'!L97)</f>
        <v>14</v>
      </c>
      <c r="M4" s="2"/>
      <c r="N4" s="2"/>
    </row>
    <row r="5" spans="1:14" x14ac:dyDescent="0.3">
      <c r="A5" s="77" t="str">
        <f>('All Data'!A98)</f>
        <v>#504 - CFA/ATR</v>
      </c>
      <c r="B5" s="4">
        <f>('All Data'!B98)</f>
        <v>0.22222222222222221</v>
      </c>
      <c r="C5" s="4"/>
      <c r="D5" s="4"/>
      <c r="E5" s="3"/>
      <c r="F5" s="3"/>
      <c r="G5" s="3"/>
      <c r="H5" s="3"/>
      <c r="J5" s="4"/>
      <c r="K5" s="4">
        <f>('All Data'!K98)</f>
        <v>0.72569444444444453</v>
      </c>
      <c r="L5" s="4">
        <f>('All Data'!L98)</f>
        <v>0.72916666666666663</v>
      </c>
      <c r="M5" s="4"/>
      <c r="N5" s="4"/>
    </row>
    <row r="6" spans="1:14" x14ac:dyDescent="0.3">
      <c r="A6" s="86" t="str">
        <f>('All Data'!A99)</f>
        <v>Load Point/Lane</v>
      </c>
      <c r="B6" s="10">
        <f>('All Data'!B99)</f>
        <v>4</v>
      </c>
      <c r="C6" s="2"/>
      <c r="D6" s="2"/>
      <c r="E6" s="3"/>
      <c r="F6" s="3"/>
      <c r="G6" s="3"/>
      <c r="H6" s="3"/>
      <c r="J6" s="2"/>
      <c r="K6" s="10">
        <f>('All Data'!K99)</f>
        <v>4</v>
      </c>
      <c r="L6" s="10">
        <f>('All Data'!L99)</f>
        <v>15</v>
      </c>
      <c r="M6" s="2"/>
      <c r="N6" s="2"/>
    </row>
    <row r="7" spans="1:14" x14ac:dyDescent="0.3">
      <c r="A7" s="77" t="str">
        <f>('All Data'!A100)</f>
        <v xml:space="preserve">#512 - SMC </v>
      </c>
      <c r="B7" s="4">
        <f>('All Data'!B100)</f>
        <v>0.23750000000000002</v>
      </c>
      <c r="C7" s="4"/>
      <c r="D7" s="4"/>
      <c r="E7" s="4"/>
      <c r="F7" s="4">
        <f>('All Data'!F100)</f>
        <v>0.25</v>
      </c>
      <c r="G7" s="4">
        <f>('All Data'!G100)</f>
        <v>0.26666666666666666</v>
      </c>
      <c r="H7" s="4">
        <f>('All Data'!H100)</f>
        <v>0.27430555555555552</v>
      </c>
      <c r="J7" s="4"/>
      <c r="K7" s="4"/>
      <c r="L7" s="4"/>
      <c r="M7" s="4">
        <f>('All Data'!N100)</f>
        <v>0.72569444444444453</v>
      </c>
      <c r="N7" s="4"/>
    </row>
    <row r="8" spans="1:14" x14ac:dyDescent="0.3">
      <c r="A8" s="86" t="str">
        <f>('All Data'!A101)</f>
        <v>Load Point/Lane</v>
      </c>
      <c r="B8" s="10">
        <f>('All Data'!B101)</f>
        <v>4</v>
      </c>
      <c r="C8" s="2"/>
      <c r="D8" s="2"/>
      <c r="E8" s="2"/>
      <c r="F8" s="10" t="str">
        <f>('All Data'!F101)</f>
        <v>Golf Course</v>
      </c>
      <c r="G8" s="10" t="str">
        <f>('All Data'!G101)</f>
        <v>Weigh Station</v>
      </c>
      <c r="H8" s="10" t="str">
        <f>('All Data'!H101)</f>
        <v>Bridge</v>
      </c>
      <c r="J8" s="2"/>
      <c r="K8" s="2"/>
      <c r="L8" s="2"/>
      <c r="M8" s="10">
        <f>('All Data'!N101)</f>
        <v>4</v>
      </c>
      <c r="N8" s="2"/>
    </row>
    <row r="9" spans="1:14" x14ac:dyDescent="0.3">
      <c r="A9" s="77" t="str">
        <f>('All Data'!A102)</f>
        <v>#570 - MFC</v>
      </c>
      <c r="B9" s="4">
        <f>('All Data'!B102)</f>
        <v>0.24305555555555555</v>
      </c>
      <c r="C9" s="4">
        <f>('All Data'!C102)</f>
        <v>0.24583333333333335</v>
      </c>
      <c r="D9" s="4">
        <f>('All Data'!D102)</f>
        <v>0.25277777777777777</v>
      </c>
      <c r="E9" s="6"/>
      <c r="F9" s="6"/>
      <c r="G9" s="6"/>
      <c r="H9" s="6"/>
      <c r="J9" s="4"/>
      <c r="K9" s="4"/>
      <c r="L9" s="4"/>
      <c r="M9" s="4"/>
      <c r="N9" s="4">
        <f>('All Data'!M102)</f>
        <v>0.72916666666666663</v>
      </c>
    </row>
    <row r="10" spans="1:14" x14ac:dyDescent="0.3">
      <c r="A10" s="86" t="str">
        <f>('All Data'!A103)</f>
        <v>Load Point/Lane</v>
      </c>
      <c r="B10" s="10">
        <f>('All Data'!B103)</f>
        <v>2</v>
      </c>
      <c r="C10" s="10" t="str">
        <f>('All Data'!C103)</f>
        <v>Parking Lot</v>
      </c>
      <c r="D10" s="10" t="str">
        <f>('All Data'!D103)</f>
        <v xml:space="preserve"> - </v>
      </c>
      <c r="E10" s="2"/>
      <c r="F10" s="2"/>
      <c r="G10" s="2"/>
      <c r="H10" s="2"/>
      <c r="J10" s="2"/>
      <c r="K10" s="2"/>
      <c r="L10" s="2"/>
      <c r="M10" s="2"/>
      <c r="N10" s="10">
        <f>('All Data'!M103)</f>
        <v>4</v>
      </c>
    </row>
    <row r="11" spans="1:14" x14ac:dyDescent="0.3">
      <c r="A11" s="86"/>
    </row>
  </sheetData>
  <mergeCells count="2">
    <mergeCell ref="J1:N1"/>
    <mergeCell ref="B1:H1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7202" r:id="rId4" name="Control 34">
          <controlPr defaultSize="0" r:id="rId5">
            <anchor moveWithCells="1">
              <from>
                <xdr:col>0</xdr:col>
                <xdr:colOff>0</xdr:colOff>
                <xdr:row>7</xdr:row>
                <xdr:rowOff>106680</xdr:rowOff>
              </from>
              <to>
                <xdr:col>0</xdr:col>
                <xdr:colOff>228600</xdr:colOff>
                <xdr:row>8</xdr:row>
                <xdr:rowOff>137160</xdr:rowOff>
              </to>
            </anchor>
          </controlPr>
        </control>
      </mc:Choice>
      <mc:Fallback>
        <control shapeId="7202" r:id="rId4" name="Control 34"/>
      </mc:Fallback>
    </mc:AlternateContent>
    <mc:AlternateContent xmlns:mc="http://schemas.openxmlformats.org/markup-compatibility/2006">
      <mc:Choice Requires="x14">
        <control shapeId="7201" r:id="rId6" name="Control 33">
          <controlPr defaultSize="0" r:id="rId5">
            <anchor moveWithCells="1">
              <from>
                <xdr:col>0</xdr:col>
                <xdr:colOff>0</xdr:colOff>
                <xdr:row>5</xdr:row>
                <xdr:rowOff>106680</xdr:rowOff>
              </from>
              <to>
                <xdr:col>0</xdr:col>
                <xdr:colOff>228600</xdr:colOff>
                <xdr:row>6</xdr:row>
                <xdr:rowOff>137160</xdr:rowOff>
              </to>
            </anchor>
          </controlPr>
        </control>
      </mc:Choice>
      <mc:Fallback>
        <control shapeId="7201" r:id="rId6" name="Control 33"/>
      </mc:Fallback>
    </mc:AlternateContent>
    <mc:AlternateContent xmlns:mc="http://schemas.openxmlformats.org/markup-compatibility/2006">
      <mc:Choice Requires="x14">
        <control shapeId="7200" r:id="rId7" name="Control 32">
          <controlPr defaultSize="0" r:id="rId5">
            <anchor moveWithCells="1">
              <from>
                <xdr:col>0</xdr:col>
                <xdr:colOff>0</xdr:colOff>
                <xdr:row>3</xdr:row>
                <xdr:rowOff>106680</xdr:rowOff>
              </from>
              <to>
                <xdr:col>0</xdr:col>
                <xdr:colOff>228600</xdr:colOff>
                <xdr:row>4</xdr:row>
                <xdr:rowOff>137160</xdr:rowOff>
              </to>
            </anchor>
          </controlPr>
        </control>
      </mc:Choice>
      <mc:Fallback>
        <control shapeId="7200" r:id="rId7" name="Control 32"/>
      </mc:Fallback>
    </mc:AlternateContent>
    <mc:AlternateContent xmlns:mc="http://schemas.openxmlformats.org/markup-compatibility/2006">
      <mc:Choice Requires="x14">
        <control shapeId="7199" r:id="rId8" name="Control 31">
          <controlPr defaultSize="0" r:id="rId9">
            <anchor moveWithCells="1">
              <from>
                <xdr:col>0</xdr:col>
                <xdr:colOff>0</xdr:colOff>
                <xdr:row>1</xdr:row>
                <xdr:rowOff>403860</xdr:rowOff>
              </from>
              <to>
                <xdr:col>0</xdr:col>
                <xdr:colOff>228600</xdr:colOff>
                <xdr:row>2</xdr:row>
                <xdr:rowOff>99060</xdr:rowOff>
              </to>
            </anchor>
          </controlPr>
        </control>
      </mc:Choice>
      <mc:Fallback>
        <control shapeId="7199" r:id="rId8" name="Control 31"/>
      </mc:Fallback>
    </mc:AlternateContent>
    <mc:AlternateContent xmlns:mc="http://schemas.openxmlformats.org/markup-compatibility/2006">
      <mc:Choice Requires="x14">
        <control shapeId="7198" r:id="rId10" name="Control 30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8" r:id="rId10" name="Control 30"/>
      </mc:Fallback>
    </mc:AlternateContent>
    <mc:AlternateContent xmlns:mc="http://schemas.openxmlformats.org/markup-compatibility/2006">
      <mc:Choice Requires="x14">
        <control shapeId="7197" r:id="rId11" name="Control 29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7" r:id="rId11" name="Control 29"/>
      </mc:Fallback>
    </mc:AlternateContent>
    <mc:AlternateContent xmlns:mc="http://schemas.openxmlformats.org/markup-compatibility/2006">
      <mc:Choice Requires="x14">
        <control shapeId="7196" r:id="rId12" name="Control 28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6" r:id="rId12" name="Control 28"/>
      </mc:Fallback>
    </mc:AlternateContent>
    <mc:AlternateContent xmlns:mc="http://schemas.openxmlformats.org/markup-compatibility/2006">
      <mc:Choice Requires="x14">
        <control shapeId="7195" r:id="rId13" name="Control 27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5" r:id="rId13" name="Control 27"/>
      </mc:Fallback>
    </mc:AlternateContent>
    <mc:AlternateContent xmlns:mc="http://schemas.openxmlformats.org/markup-compatibility/2006">
      <mc:Choice Requires="x14">
        <control shapeId="7194" r:id="rId14" name="Control 26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4" r:id="rId14" name="Control 26"/>
      </mc:Fallback>
    </mc:AlternateContent>
    <mc:AlternateContent xmlns:mc="http://schemas.openxmlformats.org/markup-compatibility/2006">
      <mc:Choice Requires="x14">
        <control shapeId="7193" r:id="rId15" name="Control 25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3" r:id="rId15" name="Control 25"/>
      </mc:Fallback>
    </mc:AlternateContent>
    <mc:AlternateContent xmlns:mc="http://schemas.openxmlformats.org/markup-compatibility/2006">
      <mc:Choice Requires="x14">
        <control shapeId="7192" r:id="rId16" name="Control 24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2" r:id="rId16" name="Control 24"/>
      </mc:Fallback>
    </mc:AlternateContent>
    <mc:AlternateContent xmlns:mc="http://schemas.openxmlformats.org/markup-compatibility/2006">
      <mc:Choice Requires="x14">
        <control shapeId="7191" r:id="rId17" name="Control 23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1" r:id="rId17" name="Control 23"/>
      </mc:Fallback>
    </mc:AlternateContent>
    <mc:AlternateContent xmlns:mc="http://schemas.openxmlformats.org/markup-compatibility/2006">
      <mc:Choice Requires="x14">
        <control shapeId="7190" r:id="rId18" name="Control 22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90" r:id="rId18" name="Control 22"/>
      </mc:Fallback>
    </mc:AlternateContent>
    <mc:AlternateContent xmlns:mc="http://schemas.openxmlformats.org/markup-compatibility/2006">
      <mc:Choice Requires="x14">
        <control shapeId="7189" r:id="rId19" name="Control 21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9" r:id="rId19" name="Control 21"/>
      </mc:Fallback>
    </mc:AlternateContent>
    <mc:AlternateContent xmlns:mc="http://schemas.openxmlformats.org/markup-compatibility/2006">
      <mc:Choice Requires="x14">
        <control shapeId="7188" r:id="rId20" name="Control 20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8" r:id="rId20" name="Control 20"/>
      </mc:Fallback>
    </mc:AlternateContent>
    <mc:AlternateContent xmlns:mc="http://schemas.openxmlformats.org/markup-compatibility/2006">
      <mc:Choice Requires="x14">
        <control shapeId="7187" r:id="rId21" name="Control 19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7" r:id="rId21" name="Control 19"/>
      </mc:Fallback>
    </mc:AlternateContent>
    <mc:AlternateContent xmlns:mc="http://schemas.openxmlformats.org/markup-compatibility/2006">
      <mc:Choice Requires="x14">
        <control shapeId="7186" r:id="rId22" name="Control 18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6" r:id="rId22" name="Control 18"/>
      </mc:Fallback>
    </mc:AlternateContent>
    <mc:AlternateContent xmlns:mc="http://schemas.openxmlformats.org/markup-compatibility/2006">
      <mc:Choice Requires="x14">
        <control shapeId="7185" r:id="rId23" name="Control 17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5" r:id="rId23" name="Control 17"/>
      </mc:Fallback>
    </mc:AlternateContent>
    <mc:AlternateContent xmlns:mc="http://schemas.openxmlformats.org/markup-compatibility/2006">
      <mc:Choice Requires="x14">
        <control shapeId="7184" r:id="rId24" name="Control 16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4" r:id="rId24" name="Control 16"/>
      </mc:Fallback>
    </mc:AlternateContent>
    <mc:AlternateContent xmlns:mc="http://schemas.openxmlformats.org/markup-compatibility/2006">
      <mc:Choice Requires="x14">
        <control shapeId="7183" r:id="rId25" name="Control 15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3" r:id="rId25" name="Control 15"/>
      </mc:Fallback>
    </mc:AlternateContent>
    <mc:AlternateContent xmlns:mc="http://schemas.openxmlformats.org/markup-compatibility/2006">
      <mc:Choice Requires="x14">
        <control shapeId="7182" r:id="rId26" name="Control 14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2" r:id="rId26" name="Control 14"/>
      </mc:Fallback>
    </mc:AlternateContent>
    <mc:AlternateContent xmlns:mc="http://schemas.openxmlformats.org/markup-compatibility/2006">
      <mc:Choice Requires="x14">
        <control shapeId="7181" r:id="rId27" name="Control 13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1" r:id="rId27" name="Control 13"/>
      </mc:Fallback>
    </mc:AlternateContent>
    <mc:AlternateContent xmlns:mc="http://schemas.openxmlformats.org/markup-compatibility/2006">
      <mc:Choice Requires="x14">
        <control shapeId="7180" r:id="rId28" name="Control 12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80" r:id="rId28" name="Control 12"/>
      </mc:Fallback>
    </mc:AlternateContent>
    <mc:AlternateContent xmlns:mc="http://schemas.openxmlformats.org/markup-compatibility/2006">
      <mc:Choice Requires="x14">
        <control shapeId="7179" r:id="rId29" name="Control 11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9" r:id="rId29" name="Control 11"/>
      </mc:Fallback>
    </mc:AlternateContent>
    <mc:AlternateContent xmlns:mc="http://schemas.openxmlformats.org/markup-compatibility/2006">
      <mc:Choice Requires="x14">
        <control shapeId="7178" r:id="rId30" name="Control 10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8" r:id="rId30" name="Control 10"/>
      </mc:Fallback>
    </mc:AlternateContent>
    <mc:AlternateContent xmlns:mc="http://schemas.openxmlformats.org/markup-compatibility/2006">
      <mc:Choice Requires="x14">
        <control shapeId="7177" r:id="rId31" name="Control 9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7" r:id="rId31" name="Control 9"/>
      </mc:Fallback>
    </mc:AlternateContent>
    <mc:AlternateContent xmlns:mc="http://schemas.openxmlformats.org/markup-compatibility/2006">
      <mc:Choice Requires="x14">
        <control shapeId="7176" r:id="rId32" name="Control 8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6" r:id="rId32" name="Control 8"/>
      </mc:Fallback>
    </mc:AlternateContent>
    <mc:AlternateContent xmlns:mc="http://schemas.openxmlformats.org/markup-compatibility/2006">
      <mc:Choice Requires="x14">
        <control shapeId="7175" r:id="rId33" name="Control 7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5" r:id="rId33" name="Control 7"/>
      </mc:Fallback>
    </mc:AlternateContent>
    <mc:AlternateContent xmlns:mc="http://schemas.openxmlformats.org/markup-compatibility/2006">
      <mc:Choice Requires="x14">
        <control shapeId="7174" r:id="rId34" name="Control 6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4" r:id="rId34" name="Control 6"/>
      </mc:Fallback>
    </mc:AlternateContent>
    <mc:AlternateContent xmlns:mc="http://schemas.openxmlformats.org/markup-compatibility/2006">
      <mc:Choice Requires="x14">
        <control shapeId="7173" r:id="rId35" name="Control 5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3" r:id="rId35" name="Control 5"/>
      </mc:Fallback>
    </mc:AlternateContent>
    <mc:AlternateContent xmlns:mc="http://schemas.openxmlformats.org/markup-compatibility/2006">
      <mc:Choice Requires="x14">
        <control shapeId="7172" r:id="rId36" name="Control 4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2" r:id="rId36" name="Control 4"/>
      </mc:Fallback>
    </mc:AlternateContent>
    <mc:AlternateContent xmlns:mc="http://schemas.openxmlformats.org/markup-compatibility/2006">
      <mc:Choice Requires="x14">
        <control shapeId="7171" r:id="rId37" name="Control 3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1" r:id="rId37" name="Control 3"/>
      </mc:Fallback>
    </mc:AlternateContent>
    <mc:AlternateContent xmlns:mc="http://schemas.openxmlformats.org/markup-compatibility/2006">
      <mc:Choice Requires="x14">
        <control shapeId="7170" r:id="rId38" name="Control 2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70" r:id="rId38" name="Control 2"/>
      </mc:Fallback>
    </mc:AlternateContent>
    <mc:AlternateContent xmlns:mc="http://schemas.openxmlformats.org/markup-compatibility/2006">
      <mc:Choice Requires="x14">
        <control shapeId="7169" r:id="rId39" name="Control 1">
          <control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7169" r:id="rId39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FF00"/>
  </sheetPr>
  <dimension ref="A1:L39"/>
  <sheetViews>
    <sheetView zoomScaleNormal="100" workbookViewId="0">
      <selection activeCell="I38" sqref="I38"/>
    </sheetView>
  </sheetViews>
  <sheetFormatPr defaultColWidth="9.109375" defaultRowHeight="14.4" x14ac:dyDescent="0.3"/>
  <cols>
    <col min="1" max="1" width="34.109375" style="13" bestFit="1" customWidth="1"/>
    <col min="2" max="2" width="13.109375" style="13" bestFit="1" customWidth="1"/>
    <col min="3" max="3" width="13.6640625" style="13" bestFit="1" customWidth="1"/>
    <col min="4" max="4" width="12.5546875" style="13" bestFit="1" customWidth="1"/>
    <col min="5" max="6" width="12.5546875" style="13" customWidth="1"/>
    <col min="7" max="7" width="9.109375" style="13"/>
    <col min="8" max="8" width="8.21875" style="13" customWidth="1"/>
    <col min="9" max="11" width="8" style="13" bestFit="1" customWidth="1"/>
    <col min="12" max="12" width="8" style="13" customWidth="1"/>
    <col min="13" max="16384" width="9.109375" style="13"/>
  </cols>
  <sheetData>
    <row r="1" spans="1:12" x14ac:dyDescent="0.3">
      <c r="A1" s="80" t="str">
        <f>'All Data'!A1</f>
        <v>Idaho Falls Routes</v>
      </c>
      <c r="B1" s="117" t="s">
        <v>35</v>
      </c>
      <c r="C1" s="117"/>
      <c r="D1" s="117"/>
      <c r="E1" s="40"/>
      <c r="F1" s="40"/>
      <c r="H1" s="124" t="s">
        <v>29</v>
      </c>
      <c r="I1" s="124"/>
      <c r="J1" s="124"/>
      <c r="K1" s="124"/>
      <c r="L1" s="124"/>
    </row>
    <row r="2" spans="1:12" s="17" customFormat="1" ht="28.8" x14ac:dyDescent="0.3">
      <c r="A2" s="14"/>
      <c r="B2" s="85" t="str">
        <f>'All Data'!B2</f>
        <v>Calvary/ Watersprings</v>
      </c>
      <c r="C2" s="85" t="str">
        <f>'All Data'!C2</f>
        <v>Yellowstone</v>
      </c>
      <c r="D2" s="85" t="str">
        <f>'All Data'!D2</f>
        <v>Shelley/New Sweden</v>
      </c>
      <c r="E2" s="16"/>
      <c r="F2" s="16"/>
      <c r="H2" s="85" t="str">
        <f>'All Data'!J2</f>
        <v>INTEC</v>
      </c>
      <c r="I2" s="85" t="str">
        <f>'All Data'!K2</f>
        <v>ATR</v>
      </c>
      <c r="J2" s="85" t="str">
        <f>'All Data'!L2</f>
        <v>RWMC</v>
      </c>
      <c r="K2" s="85" t="str">
        <f>'All Data'!M2</f>
        <v>CFA</v>
      </c>
      <c r="L2" s="85" t="str">
        <f>'All Data'!N2</f>
        <v>SMC</v>
      </c>
    </row>
    <row r="3" spans="1:12" x14ac:dyDescent="0.3">
      <c r="A3" s="78" t="str">
        <f>'All Data'!A7</f>
        <v>#4 - ATR</v>
      </c>
      <c r="B3" s="20"/>
      <c r="C3" s="20">
        <f>'All Data'!C7</f>
        <v>0.23958333333333334</v>
      </c>
      <c r="D3" s="20">
        <f>'All Data'!D7</f>
        <v>0.25</v>
      </c>
      <c r="E3" s="22"/>
      <c r="F3" s="22"/>
      <c r="G3" s="23"/>
      <c r="H3" s="20"/>
      <c r="I3" s="47">
        <f>'All Data'!K7</f>
        <v>0.72569444444444453</v>
      </c>
      <c r="J3" s="20"/>
      <c r="K3" s="20"/>
      <c r="L3" s="20"/>
    </row>
    <row r="4" spans="1:12" x14ac:dyDescent="0.3">
      <c r="A4" s="79" t="str">
        <f>'All Data'!A8</f>
        <v>Load Point/Lane</v>
      </c>
      <c r="B4" s="18"/>
      <c r="C4" s="18">
        <f>'All Data'!C8</f>
        <v>7</v>
      </c>
      <c r="D4" s="18">
        <f>'All Data'!D8</f>
        <v>2</v>
      </c>
      <c r="E4" s="12"/>
      <c r="F4" s="12"/>
      <c r="H4" s="18"/>
      <c r="I4" s="48">
        <f>'All Data'!K8</f>
        <v>12</v>
      </c>
      <c r="J4" s="18"/>
      <c r="K4" s="18"/>
      <c r="L4" s="18"/>
    </row>
    <row r="5" spans="1:12" x14ac:dyDescent="0.3">
      <c r="A5" s="78" t="str">
        <f>'All Data'!A9</f>
        <v>#6 - ATR</v>
      </c>
      <c r="B5" s="20">
        <f>'All Data'!B9</f>
        <v>0.23958333333333334</v>
      </c>
      <c r="C5" s="20"/>
      <c r="D5" s="20"/>
      <c r="E5" s="22"/>
      <c r="F5" s="22"/>
      <c r="G5" s="23"/>
      <c r="H5" s="20"/>
      <c r="I5" s="47">
        <f>'All Data'!K9</f>
        <v>0.72569444444444453</v>
      </c>
      <c r="J5" s="20"/>
      <c r="K5" s="20"/>
      <c r="L5" s="20"/>
    </row>
    <row r="6" spans="1:12" x14ac:dyDescent="0.3">
      <c r="A6" s="79" t="str">
        <f>'All Data'!A10</f>
        <v>Load Point/Lane</v>
      </c>
      <c r="B6" s="18">
        <f>'All Data'!B10</f>
        <v>2</v>
      </c>
      <c r="C6" s="18"/>
      <c r="D6" s="18"/>
      <c r="E6" s="12"/>
      <c r="F6" s="12"/>
      <c r="H6" s="18"/>
      <c r="I6" s="48">
        <f>'All Data'!K10</f>
        <v>11</v>
      </c>
      <c r="J6" s="18"/>
      <c r="K6" s="18"/>
      <c r="L6" s="18"/>
    </row>
    <row r="7" spans="1:12" x14ac:dyDescent="0.3">
      <c r="A7" s="78" t="str">
        <f>'All Data'!A17</f>
        <v>#31 - CFA Shift*</v>
      </c>
      <c r="B7" s="125" t="str">
        <f>'All Data'!B17</f>
        <v>( M-TH Use Express Buses)</v>
      </c>
      <c r="C7" s="126"/>
      <c r="D7" s="127"/>
      <c r="E7" s="69"/>
      <c r="F7" s="71"/>
      <c r="H7" s="18"/>
      <c r="I7" s="47"/>
      <c r="J7" s="18"/>
      <c r="K7" s="33">
        <f>'All Data'!M17</f>
        <v>0.2986111111111111</v>
      </c>
      <c r="L7" s="18"/>
    </row>
    <row r="8" spans="1:12" x14ac:dyDescent="0.3">
      <c r="A8" s="79" t="str">
        <f>'All Data'!A18</f>
        <v>Load Point/Lane</v>
      </c>
      <c r="B8" s="128"/>
      <c r="C8" s="129"/>
      <c r="D8" s="130"/>
      <c r="E8" s="69"/>
      <c r="F8" s="71"/>
      <c r="H8" s="18"/>
      <c r="I8" s="48"/>
      <c r="J8" s="18"/>
      <c r="K8" s="34" t="str">
        <f>'All Data'!M18</f>
        <v xml:space="preserve"> - </v>
      </c>
      <c r="L8" s="18"/>
    </row>
    <row r="9" spans="1:12" x14ac:dyDescent="0.3">
      <c r="A9" s="78" t="str">
        <f>'All Data'!A19</f>
        <v>#31 - CFA Shift* (Fri-Sun and Holidays)</v>
      </c>
      <c r="B9" s="18"/>
      <c r="C9" s="20">
        <f>'All Data'!C19</f>
        <v>0.22916666666666666</v>
      </c>
      <c r="D9" s="20">
        <f>'All Data'!D19</f>
        <v>0.23958333333333334</v>
      </c>
      <c r="E9" s="22"/>
      <c r="F9" s="22"/>
      <c r="H9" s="20"/>
      <c r="I9" s="47"/>
      <c r="J9" s="18"/>
      <c r="K9" s="33">
        <f>'All Data'!M19</f>
        <v>0.2986111111111111</v>
      </c>
      <c r="L9" s="18"/>
    </row>
    <row r="10" spans="1:12" ht="14.4" customHeight="1" x14ac:dyDescent="0.3">
      <c r="A10" s="79" t="str">
        <f>'All Data'!A20</f>
        <v>Load Point/Lane</v>
      </c>
      <c r="B10" s="18"/>
      <c r="C10" s="20" t="str">
        <f>'All Data'!C20</f>
        <v>C</v>
      </c>
      <c r="D10" s="49">
        <f>'All Data'!D20</f>
        <v>2</v>
      </c>
      <c r="E10" s="73"/>
      <c r="F10" s="73"/>
      <c r="H10" s="18"/>
      <c r="I10" s="48"/>
      <c r="J10" s="18"/>
      <c r="K10" s="34" t="str">
        <f>'All Data'!M20</f>
        <v xml:space="preserve"> - </v>
      </c>
      <c r="L10" s="18"/>
    </row>
    <row r="11" spans="1:12" x14ac:dyDescent="0.3">
      <c r="A11" s="78" t="str">
        <f>'All Data'!A21</f>
        <v>#31 - CFA Shift* (Mon-Sun and Holidays)</v>
      </c>
      <c r="B11" s="20"/>
      <c r="C11" s="20">
        <f>'All Data'!C21</f>
        <v>0.72916666666666663</v>
      </c>
      <c r="D11" s="20">
        <f>'All Data'!D21</f>
        <v>0.73958333333333337</v>
      </c>
      <c r="E11" s="22"/>
      <c r="F11" s="22"/>
      <c r="G11" s="23"/>
      <c r="H11" s="20"/>
      <c r="I11" s="47"/>
      <c r="J11" s="20"/>
      <c r="K11" s="33">
        <f>'All Data'!M21</f>
        <v>0.79861111111111116</v>
      </c>
      <c r="L11" s="20"/>
    </row>
    <row r="12" spans="1:12" x14ac:dyDescent="0.3">
      <c r="A12" s="79" t="str">
        <f>'All Data'!A22</f>
        <v>Load Point/Lane</v>
      </c>
      <c r="B12" s="18"/>
      <c r="C12" s="20" t="str">
        <f>'All Data'!C22</f>
        <v>C</v>
      </c>
      <c r="D12" s="49">
        <f>'All Data'!D22</f>
        <v>2</v>
      </c>
      <c r="E12" s="73"/>
      <c r="F12" s="73"/>
      <c r="H12" s="18"/>
      <c r="I12" s="48"/>
      <c r="J12" s="18"/>
      <c r="K12" s="34" t="str">
        <f>'All Data'!M22</f>
        <v xml:space="preserve"> - </v>
      </c>
      <c r="L12" s="18"/>
    </row>
    <row r="13" spans="1:12" x14ac:dyDescent="0.3">
      <c r="A13" s="78" t="str">
        <f>'All Data'!A23</f>
        <v>#32 - ATR Express</v>
      </c>
      <c r="B13" s="20"/>
      <c r="C13" s="20">
        <f>'All Data'!C23</f>
        <v>0.22222222222222221</v>
      </c>
      <c r="D13" s="20">
        <f>'All Data'!D23</f>
        <v>0.23263888888888887</v>
      </c>
      <c r="E13" s="22"/>
      <c r="F13" s="22"/>
      <c r="G13" s="23"/>
      <c r="H13" s="20"/>
      <c r="I13" s="47">
        <f>'All Data'!K23</f>
        <v>0.70833333333333337</v>
      </c>
      <c r="J13" s="20"/>
      <c r="K13" s="20"/>
      <c r="L13" s="20"/>
    </row>
    <row r="14" spans="1:12" x14ac:dyDescent="0.3">
      <c r="A14" s="79" t="str">
        <f>'All Data'!A24</f>
        <v>Load Point/Lane</v>
      </c>
      <c r="B14" s="18"/>
      <c r="C14" s="49">
        <f>'All Data'!C24</f>
        <v>1</v>
      </c>
      <c r="D14" s="49">
        <f>'All Data'!D24</f>
        <v>2</v>
      </c>
      <c r="E14" s="73"/>
      <c r="F14" s="73"/>
      <c r="H14" s="18"/>
      <c r="I14" s="48">
        <f>'All Data'!K24</f>
        <v>9</v>
      </c>
      <c r="J14" s="18"/>
      <c r="K14" s="18"/>
      <c r="L14" s="18"/>
    </row>
    <row r="15" spans="1:12" x14ac:dyDescent="0.3">
      <c r="A15" s="21"/>
      <c r="B15" s="12"/>
      <c r="C15" s="12"/>
      <c r="D15" s="12"/>
      <c r="E15" s="12"/>
      <c r="F15" s="12"/>
      <c r="H15" s="12"/>
      <c r="I15" s="12"/>
      <c r="J15" s="12"/>
      <c r="K15" s="12"/>
      <c r="L15" s="12"/>
    </row>
    <row r="16" spans="1:12" s="28" customFormat="1" x14ac:dyDescent="0.3">
      <c r="A16" s="27"/>
      <c r="B16" s="12"/>
      <c r="C16" s="12"/>
      <c r="D16" s="12"/>
      <c r="E16" s="12"/>
      <c r="F16" s="12"/>
    </row>
    <row r="17" spans="1:12" x14ac:dyDescent="0.3">
      <c r="A17" s="80" t="str">
        <f>'All Data'!A53</f>
        <v>Pocatello Routes</v>
      </c>
      <c r="B17" s="131" t="s">
        <v>35</v>
      </c>
      <c r="C17" s="115"/>
      <c r="D17" s="115"/>
      <c r="E17" s="115"/>
      <c r="F17" s="115"/>
      <c r="H17" s="116" t="s">
        <v>29</v>
      </c>
      <c r="I17" s="116"/>
      <c r="J17" s="116"/>
      <c r="K17" s="116"/>
      <c r="L17" s="29"/>
    </row>
    <row r="18" spans="1:12" ht="43.2" x14ac:dyDescent="0.3">
      <c r="A18" s="25"/>
      <c r="B18" s="85" t="str">
        <f>'All Data'!B54</f>
        <v>Pocatello Park and Ride</v>
      </c>
      <c r="C18" s="85" t="str">
        <f>'All Data'!C54</f>
        <v>Shoshone-Bannock Hotel-Event Center</v>
      </c>
      <c r="D18" s="85" t="str">
        <f>'All Data'!D54</f>
        <v>Blackfoot Park and Ride</v>
      </c>
      <c r="E18" s="85" t="str">
        <f>'All Data'!E54</f>
        <v>Moreland  Post Office</v>
      </c>
      <c r="F18" s="85" t="str">
        <f>'All Data'!F54</f>
        <v>Moreland Junction</v>
      </c>
      <c r="H18" s="85" t="str">
        <f>'All Data'!J54</f>
        <v>INTEC</v>
      </c>
      <c r="I18" s="85" t="str">
        <f>'All Data'!K54</f>
        <v>ATR</v>
      </c>
      <c r="J18" s="85" t="str">
        <f>'All Data'!L54</f>
        <v>CFA</v>
      </c>
      <c r="K18" s="85" t="str">
        <f>'All Data'!M54</f>
        <v>MFC</v>
      </c>
    </row>
    <row r="19" spans="1:12" x14ac:dyDescent="0.3">
      <c r="A19" s="78" t="str">
        <f>'All Data'!A57</f>
        <v>#212 - CFA/ATR</v>
      </c>
      <c r="B19" s="20">
        <f>'All Data'!B57</f>
        <v>0.22916666666666666</v>
      </c>
      <c r="C19" s="20"/>
      <c r="D19" s="20"/>
      <c r="E19" s="20"/>
      <c r="F19" s="20"/>
      <c r="H19" s="20"/>
      <c r="I19" s="47">
        <f>'All Data'!K57</f>
        <v>0.72569444444444453</v>
      </c>
      <c r="J19" s="20">
        <f>'All Data'!L57</f>
        <v>0.72916666666666663</v>
      </c>
      <c r="K19" s="20"/>
    </row>
    <row r="20" spans="1:12" x14ac:dyDescent="0.3">
      <c r="A20" s="79" t="str">
        <f>'All Data'!A58</f>
        <v>Load Point/Lane</v>
      </c>
      <c r="B20" s="49">
        <f>'All Data'!B58</f>
        <v>3</v>
      </c>
      <c r="C20" s="18"/>
      <c r="D20" s="18"/>
      <c r="E20" s="18"/>
      <c r="F20" s="90"/>
      <c r="H20" s="18"/>
      <c r="I20" s="48">
        <f>'All Data'!K58</f>
        <v>1</v>
      </c>
      <c r="J20" s="49">
        <f>'All Data'!L58</f>
        <v>9</v>
      </c>
      <c r="K20" s="18"/>
    </row>
    <row r="21" spans="1:12" x14ac:dyDescent="0.3">
      <c r="A21" s="78" t="str">
        <f>'All Data'!A59</f>
        <v>#213 - CFA Shift*</v>
      </c>
      <c r="B21" s="125" t="str">
        <f>'All Data'!B59</f>
        <v xml:space="preserve">(M-TH Use Express Buses) </v>
      </c>
      <c r="C21" s="126"/>
      <c r="D21" s="126"/>
      <c r="E21" s="126"/>
      <c r="F21" s="127"/>
      <c r="H21" s="20"/>
      <c r="I21" s="47">
        <f>'All Data'!K59</f>
        <v>0.2951388888888889</v>
      </c>
      <c r="J21" s="20">
        <f>'All Data'!L59</f>
        <v>0.2986111111111111</v>
      </c>
      <c r="K21" s="30"/>
    </row>
    <row r="22" spans="1:12" x14ac:dyDescent="0.3">
      <c r="A22" s="79" t="str">
        <f>'All Data'!A60</f>
        <v>Load Point/Lane</v>
      </c>
      <c r="B22" s="128"/>
      <c r="C22" s="129"/>
      <c r="D22" s="129"/>
      <c r="E22" s="129"/>
      <c r="F22" s="130"/>
      <c r="H22" s="18"/>
      <c r="I22" s="48" t="str">
        <f>'All Data'!K60</f>
        <v>-</v>
      </c>
      <c r="J22" s="20" t="str">
        <f>'All Data'!L60</f>
        <v xml:space="preserve"> - </v>
      </c>
      <c r="K22" s="18"/>
    </row>
    <row r="23" spans="1:12" x14ac:dyDescent="0.3">
      <c r="A23" s="78" t="str">
        <f>'All Data'!A61</f>
        <v>#213 - CFA Shift* (Fri-Sun and Holidays)</v>
      </c>
      <c r="B23" s="20">
        <f>'All Data'!B61</f>
        <v>0.22569444444444445</v>
      </c>
      <c r="C23" s="20"/>
      <c r="D23" s="20">
        <f>'All Data'!D61</f>
        <v>0.24305555555555555</v>
      </c>
      <c r="E23" s="74"/>
      <c r="F23" s="20">
        <f>'All Data'!F61</f>
        <v>0.24861111111111112</v>
      </c>
      <c r="H23" s="20"/>
      <c r="I23" s="47">
        <f>'All Data'!K61</f>
        <v>0.2951388888888889</v>
      </c>
      <c r="J23" s="20">
        <f>'All Data'!L61</f>
        <v>0.2986111111111111</v>
      </c>
      <c r="K23" s="30"/>
    </row>
    <row r="24" spans="1:12" x14ac:dyDescent="0.3">
      <c r="A24" s="79" t="str">
        <f>'All Data'!A62</f>
        <v>Load Point/Lane</v>
      </c>
      <c r="B24" s="49">
        <f>'All Data'!B62</f>
        <v>3</v>
      </c>
      <c r="C24" s="49"/>
      <c r="D24" s="49">
        <f>'All Data'!D62</f>
        <v>1</v>
      </c>
      <c r="E24" s="89"/>
      <c r="F24" s="20" t="str">
        <f>'All Data'!F62</f>
        <v xml:space="preserve"> - </v>
      </c>
      <c r="H24" s="20"/>
      <c r="I24" s="48" t="str">
        <f>'All Data'!K62</f>
        <v>-</v>
      </c>
      <c r="J24" s="20" t="str">
        <f>'All Data'!L62</f>
        <v xml:space="preserve"> - </v>
      </c>
      <c r="K24" s="30"/>
    </row>
    <row r="25" spans="1:12" x14ac:dyDescent="0.3">
      <c r="A25" s="78" t="str">
        <f>'All Data'!A63</f>
        <v>#213 - CFA Shift* (Fri-Sun and Holidays)</v>
      </c>
      <c r="B25" s="20">
        <f>'All Data'!B63</f>
        <v>0.72569444444444453</v>
      </c>
      <c r="C25" s="20"/>
      <c r="D25" s="20">
        <f>'All Data'!D63</f>
        <v>0.74305555555555547</v>
      </c>
      <c r="E25" s="74"/>
      <c r="F25" s="20">
        <f>'All Data'!F63</f>
        <v>0.74861111111111101</v>
      </c>
      <c r="H25" s="20"/>
      <c r="I25" s="47">
        <f>'All Data'!K63</f>
        <v>0.79513888888888884</v>
      </c>
      <c r="J25" s="20">
        <f>'All Data'!L63</f>
        <v>0.79861111111111116</v>
      </c>
      <c r="K25" s="30"/>
    </row>
    <row r="26" spans="1:12" x14ac:dyDescent="0.3">
      <c r="A26" s="79" t="str">
        <f>'All Data'!A64</f>
        <v>Load Point/Lane</v>
      </c>
      <c r="B26" s="49">
        <f>'All Data'!B64</f>
        <v>3</v>
      </c>
      <c r="C26" s="49"/>
      <c r="D26" s="49">
        <f>'All Data'!D64</f>
        <v>1</v>
      </c>
      <c r="E26" s="89"/>
      <c r="F26" s="20" t="str">
        <f>'All Data'!F64</f>
        <v xml:space="preserve"> - </v>
      </c>
      <c r="H26" s="20"/>
      <c r="I26" s="48" t="str">
        <f>'All Data'!K64</f>
        <v>-</v>
      </c>
      <c r="J26" s="20" t="str">
        <f>'All Data'!L64</f>
        <v xml:space="preserve"> - </v>
      </c>
      <c r="K26" s="30"/>
    </row>
    <row r="27" spans="1:12" x14ac:dyDescent="0.3">
      <c r="A27" s="78" t="str">
        <f>'All Data'!A65</f>
        <v>#219 - INTEC/ATR Express</v>
      </c>
      <c r="B27" s="20">
        <f>'All Data'!B65</f>
        <v>0.21180555555555555</v>
      </c>
      <c r="C27" s="20"/>
      <c r="D27" s="20">
        <f>'All Data'!D65</f>
        <v>0.22916666666666666</v>
      </c>
      <c r="E27" s="74"/>
      <c r="F27" s="20">
        <f>'All Data'!F65</f>
        <v>0.23472222222222219</v>
      </c>
      <c r="H27" s="20">
        <f>'All Data'!J65</f>
        <v>0.71527777777777779</v>
      </c>
      <c r="I27" s="47">
        <f>'All Data'!K65</f>
        <v>0.70833333333333337</v>
      </c>
      <c r="J27" s="20"/>
      <c r="K27" s="20"/>
    </row>
    <row r="28" spans="1:12" x14ac:dyDescent="0.3">
      <c r="A28" s="79" t="str">
        <f>'All Data'!A66</f>
        <v>Load Point/Lane</v>
      </c>
      <c r="B28" s="49">
        <f>'All Data'!B66</f>
        <v>3</v>
      </c>
      <c r="C28" s="49"/>
      <c r="D28" s="49">
        <f>'All Data'!D66</f>
        <v>1</v>
      </c>
      <c r="E28" s="89"/>
      <c r="F28" s="20" t="str">
        <f>'All Data'!F66</f>
        <v xml:space="preserve"> - </v>
      </c>
      <c r="H28" s="49">
        <f>'All Data'!J66</f>
        <v>7</v>
      </c>
      <c r="I28" s="48">
        <f>'All Data'!K66</f>
        <v>9</v>
      </c>
      <c r="J28" s="18"/>
      <c r="K28" s="18"/>
    </row>
    <row r="29" spans="1:12" x14ac:dyDescent="0.3">
      <c r="A29" s="25"/>
    </row>
    <row r="30" spans="1:12" x14ac:dyDescent="0.3">
      <c r="A30" s="80" t="str">
        <f>'All Data'!A76</f>
        <v>Blackfoot Routes</v>
      </c>
      <c r="B30" s="115" t="s">
        <v>35</v>
      </c>
      <c r="C30" s="115"/>
      <c r="D30" s="115"/>
      <c r="E30" s="40"/>
      <c r="F30" s="40"/>
      <c r="H30" s="116" t="s">
        <v>29</v>
      </c>
      <c r="I30" s="116"/>
      <c r="J30" s="116"/>
      <c r="K30" s="116"/>
      <c r="L30" s="116"/>
    </row>
    <row r="31" spans="1:12" ht="28.8" x14ac:dyDescent="0.3">
      <c r="A31" s="25"/>
      <c r="B31" s="85" t="str">
        <f>'All Data'!B77</f>
        <v>Blackfoot Park and Ride</v>
      </c>
      <c r="C31" s="85" t="str">
        <f>'All Data'!C77</f>
        <v>Moreland Rd / W 175 North</v>
      </c>
      <c r="D31" s="85" t="str">
        <f>'All Data'!E77</f>
        <v>Moreland Junction</v>
      </c>
      <c r="E31" s="70"/>
      <c r="F31" s="16"/>
      <c r="G31" s="37"/>
      <c r="H31" s="33" t="str">
        <f>'All Data'!J77</f>
        <v>INTEC</v>
      </c>
      <c r="I31" s="47" t="str">
        <f>'All Data'!K77</f>
        <v>ATR</v>
      </c>
      <c r="J31" s="33" t="str">
        <f>'All Data'!L77</f>
        <v>CFA</v>
      </c>
      <c r="K31" s="33" t="str">
        <f>'All Data'!M77</f>
        <v>MFC</v>
      </c>
      <c r="L31" s="33" t="str">
        <f>'All Data'!N77</f>
        <v>SMC</v>
      </c>
    </row>
    <row r="32" spans="1:12" x14ac:dyDescent="0.3">
      <c r="A32" s="78" t="str">
        <f>'All Data'!A78</f>
        <v>#302 - CFA/ATR</v>
      </c>
      <c r="B32" s="20">
        <f>'All Data'!B78</f>
        <v>0.24722222222222223</v>
      </c>
      <c r="C32" s="20">
        <f>'All Data'!C78</f>
        <v>0.25</v>
      </c>
      <c r="D32" s="20">
        <f>'All Data'!E78</f>
        <v>0.25</v>
      </c>
      <c r="E32" s="22"/>
      <c r="F32" s="22"/>
      <c r="H32" s="20"/>
      <c r="I32" s="47">
        <f>'All Data'!K78</f>
        <v>0.72569444444444453</v>
      </c>
      <c r="J32" s="33">
        <f>'All Data'!L78</f>
        <v>0.72916666666666663</v>
      </c>
      <c r="K32" s="20"/>
      <c r="L32" s="30"/>
    </row>
    <row r="33" spans="1:12" x14ac:dyDescent="0.3">
      <c r="A33" s="79" t="str">
        <f>'All Data'!A79</f>
        <v>Load Point/Lane</v>
      </c>
      <c r="B33" s="49">
        <f>'All Data'!B79</f>
        <v>4</v>
      </c>
      <c r="C33" s="49" t="str">
        <f>'All Data'!C79</f>
        <v>-</v>
      </c>
      <c r="D33" s="49" t="str">
        <f>'All Data'!E79</f>
        <v xml:space="preserve"> - </v>
      </c>
      <c r="E33" s="73"/>
      <c r="F33" s="73"/>
      <c r="H33" s="18"/>
      <c r="I33" s="46">
        <f>'All Data'!K79</f>
        <v>2</v>
      </c>
      <c r="J33" s="34">
        <f>'All Data'!L79</f>
        <v>11</v>
      </c>
      <c r="K33" s="18"/>
      <c r="L33" s="18"/>
    </row>
    <row r="34" spans="1:12" x14ac:dyDescent="0.3">
      <c r="A34" s="21"/>
      <c r="B34" s="12"/>
      <c r="C34" s="12"/>
      <c r="D34" s="12"/>
      <c r="E34" s="12"/>
      <c r="F34" s="12"/>
      <c r="H34" s="12"/>
      <c r="I34" s="12"/>
      <c r="J34" s="12"/>
      <c r="K34" s="12"/>
      <c r="L34" s="12"/>
    </row>
    <row r="35" spans="1:12" x14ac:dyDescent="0.3">
      <c r="A35" s="21"/>
      <c r="B35" s="12"/>
      <c r="C35" s="12"/>
      <c r="D35" s="12"/>
      <c r="E35" s="12"/>
      <c r="F35" s="12"/>
    </row>
    <row r="36" spans="1:12" x14ac:dyDescent="0.3">
      <c r="A36" s="80" t="str">
        <f>'All Data'!A94</f>
        <v>Rigby/Rexburg Routes</v>
      </c>
      <c r="B36" s="115" t="s">
        <v>35</v>
      </c>
      <c r="C36" s="115"/>
      <c r="D36" s="115"/>
      <c r="E36" s="40"/>
      <c r="F36" s="40"/>
      <c r="H36" s="116" t="s">
        <v>29</v>
      </c>
      <c r="I36" s="116"/>
      <c r="J36" s="116"/>
      <c r="K36" s="116"/>
      <c r="L36" s="116"/>
    </row>
    <row r="37" spans="1:12" ht="43.2" x14ac:dyDescent="0.3">
      <c r="A37" s="25"/>
      <c r="B37" s="85" t="str">
        <f>'All Data'!B95</f>
        <v>Rigby Park and Ride</v>
      </c>
      <c r="C37" s="85" t="str">
        <f>'All Data'!C95</f>
        <v>Idaho Transportation Department</v>
      </c>
      <c r="D37" s="85" t="str">
        <f>'All Data'!D95</f>
        <v>Ucon Park and Ride</v>
      </c>
      <c r="E37" s="16"/>
      <c r="F37" s="16"/>
      <c r="H37" s="33" t="str">
        <f>'All Data'!J95</f>
        <v>INTEC</v>
      </c>
      <c r="I37" s="33" t="str">
        <f>'All Data'!K95</f>
        <v>ATR</v>
      </c>
      <c r="J37" s="33" t="str">
        <f>'All Data'!L95</f>
        <v>CFA</v>
      </c>
      <c r="K37" s="33" t="str">
        <f>'All Data'!M95</f>
        <v>MFC</v>
      </c>
      <c r="L37" s="33" t="str">
        <f>'All Data'!N95</f>
        <v>SMC</v>
      </c>
    </row>
    <row r="38" spans="1:12" x14ac:dyDescent="0.3">
      <c r="A38" s="78" t="str">
        <f>'All Data'!A98</f>
        <v>#504 - CFA/ATR</v>
      </c>
      <c r="B38" s="20">
        <f>'All Data'!B98</f>
        <v>0.22222222222222221</v>
      </c>
      <c r="C38" s="20"/>
      <c r="D38" s="20"/>
      <c r="E38" s="22"/>
      <c r="F38" s="22"/>
      <c r="H38" s="20"/>
      <c r="I38" s="47">
        <f>'All Data'!K98</f>
        <v>0.72569444444444453</v>
      </c>
      <c r="J38" s="33">
        <f>'All Data'!L98</f>
        <v>0.72916666666666663</v>
      </c>
      <c r="K38" s="20"/>
      <c r="L38" s="20"/>
    </row>
    <row r="39" spans="1:12" x14ac:dyDescent="0.3">
      <c r="A39" s="79" t="str">
        <f>'All Data'!A43</f>
        <v>Load Point/Lane</v>
      </c>
      <c r="B39" s="49">
        <f>'All Data'!B99</f>
        <v>4</v>
      </c>
      <c r="C39" s="18"/>
      <c r="D39" s="18"/>
      <c r="E39" s="12"/>
      <c r="F39" s="12"/>
      <c r="H39" s="18"/>
      <c r="I39" s="48">
        <f>'All Data'!K99</f>
        <v>4</v>
      </c>
      <c r="J39" s="50">
        <f>'All Data'!L99</f>
        <v>15</v>
      </c>
      <c r="K39" s="18"/>
      <c r="L39" s="18"/>
    </row>
  </sheetData>
  <mergeCells count="10">
    <mergeCell ref="B30:D30"/>
    <mergeCell ref="H30:L30"/>
    <mergeCell ref="B36:D36"/>
    <mergeCell ref="H36:L36"/>
    <mergeCell ref="B21:F22"/>
    <mergeCell ref="B1:D1"/>
    <mergeCell ref="H1:L1"/>
    <mergeCell ref="B7:D8"/>
    <mergeCell ref="H17:K17"/>
    <mergeCell ref="B17:F17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9250" r:id="rId4" name="Control 34">
          <controlPr defaultSize="0" r:id="rId5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228600</xdr:colOff>
                <xdr:row>40</xdr:row>
                <xdr:rowOff>60960</xdr:rowOff>
              </to>
            </anchor>
          </controlPr>
        </control>
      </mc:Choice>
      <mc:Fallback>
        <control shapeId="9250" r:id="rId4" name="Control 34"/>
      </mc:Fallback>
    </mc:AlternateContent>
    <mc:AlternateContent xmlns:mc="http://schemas.openxmlformats.org/markup-compatibility/2006">
      <mc:Choice Requires="x14">
        <control shapeId="9249" r:id="rId6" name="Control 33">
          <controlPr defaultSize="0" r:id="rId7">
            <anchor moveWithCells="1">
              <from>
                <xdr:col>0</xdr:col>
                <xdr:colOff>0</xdr:colOff>
                <xdr:row>38</xdr:row>
                <xdr:rowOff>106680</xdr:rowOff>
              </from>
              <to>
                <xdr:col>0</xdr:col>
                <xdr:colOff>228600</xdr:colOff>
                <xdr:row>39</xdr:row>
                <xdr:rowOff>137160</xdr:rowOff>
              </to>
            </anchor>
          </controlPr>
        </control>
      </mc:Choice>
      <mc:Fallback>
        <control shapeId="9249" r:id="rId6" name="Control 33"/>
      </mc:Fallback>
    </mc:AlternateContent>
    <mc:AlternateContent xmlns:mc="http://schemas.openxmlformats.org/markup-compatibility/2006">
      <mc:Choice Requires="x14">
        <control shapeId="9248" r:id="rId8" name="Control 32">
          <controlPr defaultSize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228600</xdr:colOff>
                <xdr:row>38</xdr:row>
                <xdr:rowOff>60960</xdr:rowOff>
              </to>
            </anchor>
          </controlPr>
        </control>
      </mc:Choice>
      <mc:Fallback>
        <control shapeId="9248" r:id="rId8" name="Control 32"/>
      </mc:Fallback>
    </mc:AlternateContent>
    <mc:AlternateContent xmlns:mc="http://schemas.openxmlformats.org/markup-compatibility/2006">
      <mc:Choice Requires="x14">
        <control shapeId="9247" r:id="rId9" name="Control 31">
          <controlPr defaultSize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228600</xdr:colOff>
                <xdr:row>38</xdr:row>
                <xdr:rowOff>60960</xdr:rowOff>
              </to>
            </anchor>
          </controlPr>
        </control>
      </mc:Choice>
      <mc:Fallback>
        <control shapeId="9247" r:id="rId9" name="Control 31"/>
      </mc:Fallback>
    </mc:AlternateContent>
    <mc:AlternateContent xmlns:mc="http://schemas.openxmlformats.org/markup-compatibility/2006">
      <mc:Choice Requires="x14">
        <control shapeId="9246" r:id="rId10" name="Control 30">
          <controlPr defaultSize="0" r:id="rId7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228600</xdr:colOff>
                <xdr:row>34</xdr:row>
                <xdr:rowOff>30480</xdr:rowOff>
              </to>
            </anchor>
          </controlPr>
        </control>
      </mc:Choice>
      <mc:Fallback>
        <control shapeId="9246" r:id="rId10" name="Control 30"/>
      </mc:Fallback>
    </mc:AlternateContent>
    <mc:AlternateContent xmlns:mc="http://schemas.openxmlformats.org/markup-compatibility/2006">
      <mc:Choice Requires="x14">
        <control shapeId="9245" r:id="rId11" name="Control 29">
          <controlPr defaultSize="0" r:id="rId7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228600</xdr:colOff>
                <xdr:row>34</xdr:row>
                <xdr:rowOff>30480</xdr:rowOff>
              </to>
            </anchor>
          </controlPr>
        </control>
      </mc:Choice>
      <mc:Fallback>
        <control shapeId="9245" r:id="rId11" name="Control 29"/>
      </mc:Fallback>
    </mc:AlternateContent>
    <mc:AlternateContent xmlns:mc="http://schemas.openxmlformats.org/markup-compatibility/2006">
      <mc:Choice Requires="x14">
        <control shapeId="9244" r:id="rId12" name="Control 28">
          <controlPr defaultSize="0" r:id="rId7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228600</xdr:colOff>
                <xdr:row>34</xdr:row>
                <xdr:rowOff>30480</xdr:rowOff>
              </to>
            </anchor>
          </controlPr>
        </control>
      </mc:Choice>
      <mc:Fallback>
        <control shapeId="9244" r:id="rId12" name="Control 28"/>
      </mc:Fallback>
    </mc:AlternateContent>
    <mc:AlternateContent xmlns:mc="http://schemas.openxmlformats.org/markup-compatibility/2006">
      <mc:Choice Requires="x14">
        <control shapeId="9243" r:id="rId13" name="Control 27">
          <controlPr defaultSize="0" r:id="rId7">
            <anchor moveWithCells="1">
              <from>
                <xdr:col>0</xdr:col>
                <xdr:colOff>0</xdr:colOff>
                <xdr:row>32</xdr:row>
                <xdr:rowOff>114300</xdr:rowOff>
              </from>
              <to>
                <xdr:col>0</xdr:col>
                <xdr:colOff>228600</xdr:colOff>
                <xdr:row>33</xdr:row>
                <xdr:rowOff>144780</xdr:rowOff>
              </to>
            </anchor>
          </controlPr>
        </control>
      </mc:Choice>
      <mc:Fallback>
        <control shapeId="9243" r:id="rId13" name="Control 27"/>
      </mc:Fallback>
    </mc:AlternateContent>
    <mc:AlternateContent xmlns:mc="http://schemas.openxmlformats.org/markup-compatibility/2006">
      <mc:Choice Requires="x14">
        <control shapeId="9242" r:id="rId14" name="Control 26">
          <controlPr defaultSize="0" r:id="rId5">
            <anchor moveWithCells="1">
              <from>
                <xdr:col>0</xdr:col>
                <xdr:colOff>0</xdr:colOff>
                <xdr:row>30</xdr:row>
                <xdr:rowOff>259080</xdr:rowOff>
              </from>
              <to>
                <xdr:col>0</xdr:col>
                <xdr:colOff>228600</xdr:colOff>
                <xdr:row>31</xdr:row>
                <xdr:rowOff>137160</xdr:rowOff>
              </to>
            </anchor>
          </controlPr>
        </control>
      </mc:Choice>
      <mc:Fallback>
        <control shapeId="9242" r:id="rId14" name="Control 26"/>
      </mc:Fallback>
    </mc:AlternateContent>
    <mc:AlternateContent xmlns:mc="http://schemas.openxmlformats.org/markup-compatibility/2006">
      <mc:Choice Requires="x14">
        <control shapeId="9241" r:id="rId15" name="Control 25">
          <controlPr defaultSize="0" r:id="rId5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228600</xdr:colOff>
                <xdr:row>29</xdr:row>
                <xdr:rowOff>60960</xdr:rowOff>
              </to>
            </anchor>
          </controlPr>
        </control>
      </mc:Choice>
      <mc:Fallback>
        <control shapeId="9241" r:id="rId15" name="Control 25"/>
      </mc:Fallback>
    </mc:AlternateContent>
    <mc:AlternateContent xmlns:mc="http://schemas.openxmlformats.org/markup-compatibility/2006">
      <mc:Choice Requires="x14">
        <control shapeId="9240" r:id="rId16" name="Control 24">
          <controlPr defaultSize="0" r:id="rId7">
            <anchor moveWithCells="1">
              <from>
                <xdr:col>0</xdr:col>
                <xdr:colOff>0</xdr:colOff>
                <xdr:row>27</xdr:row>
                <xdr:rowOff>121920</xdr:rowOff>
              </from>
              <to>
                <xdr:col>0</xdr:col>
                <xdr:colOff>228600</xdr:colOff>
                <xdr:row>28</xdr:row>
                <xdr:rowOff>152400</xdr:rowOff>
              </to>
            </anchor>
          </controlPr>
        </control>
      </mc:Choice>
      <mc:Fallback>
        <control shapeId="9240" r:id="rId16" name="Control 24"/>
      </mc:Fallback>
    </mc:AlternateContent>
    <mc:AlternateContent xmlns:mc="http://schemas.openxmlformats.org/markup-compatibility/2006">
      <mc:Choice Requires="x14">
        <control shapeId="9239" r:id="rId17" name="Control 23">
          <controlPr defaultSize="0" r:id="rId5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228600</xdr:colOff>
                <xdr:row>27</xdr:row>
                <xdr:rowOff>60960</xdr:rowOff>
              </to>
            </anchor>
          </controlPr>
        </control>
      </mc:Choice>
      <mc:Fallback>
        <control shapeId="9239" r:id="rId17" name="Control 23"/>
      </mc:Fallback>
    </mc:AlternateContent>
    <mc:AlternateContent xmlns:mc="http://schemas.openxmlformats.org/markup-compatibility/2006">
      <mc:Choice Requires="x14">
        <control shapeId="9238" r:id="rId18" name="Control 22">
          <controlPr defaultSize="0" r:id="rId7">
            <anchor moveWithCells="1">
              <from>
                <xdr:col>0</xdr:col>
                <xdr:colOff>0</xdr:colOff>
                <xdr:row>19</xdr:row>
                <xdr:rowOff>121920</xdr:rowOff>
              </from>
              <to>
                <xdr:col>0</xdr:col>
                <xdr:colOff>228600</xdr:colOff>
                <xdr:row>20</xdr:row>
                <xdr:rowOff>152400</xdr:rowOff>
              </to>
            </anchor>
          </controlPr>
        </control>
      </mc:Choice>
      <mc:Fallback>
        <control shapeId="9238" r:id="rId18" name="Control 22"/>
      </mc:Fallback>
    </mc:AlternateContent>
    <mc:AlternateContent xmlns:mc="http://schemas.openxmlformats.org/markup-compatibility/2006">
      <mc:Choice Requires="x14">
        <control shapeId="9237" r:id="rId19" name="Control 21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228600</xdr:colOff>
                <xdr:row>19</xdr:row>
                <xdr:rowOff>60960</xdr:rowOff>
              </to>
            </anchor>
          </controlPr>
        </control>
      </mc:Choice>
      <mc:Fallback>
        <control shapeId="9237" r:id="rId19" name="Control 21"/>
      </mc:Fallback>
    </mc:AlternateContent>
    <mc:AlternateContent xmlns:mc="http://schemas.openxmlformats.org/markup-compatibility/2006">
      <mc:Choice Requires="x14">
        <control shapeId="9236" r:id="rId20" name="Control 20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228600</xdr:colOff>
                <xdr:row>19</xdr:row>
                <xdr:rowOff>60960</xdr:rowOff>
              </to>
            </anchor>
          </controlPr>
        </control>
      </mc:Choice>
      <mc:Fallback>
        <control shapeId="9236" r:id="rId20" name="Control 20"/>
      </mc:Fallback>
    </mc:AlternateContent>
    <mc:AlternateContent xmlns:mc="http://schemas.openxmlformats.org/markup-compatibility/2006">
      <mc:Choice Requires="x14">
        <control shapeId="9235" r:id="rId21" name="Control 19">
          <controlPr defaultSize="0" r:id="rId5">
            <anchor moveWithCells="1">
              <from>
                <xdr:col>0</xdr:col>
                <xdr:colOff>0</xdr:colOff>
                <xdr:row>17</xdr:row>
                <xdr:rowOff>266700</xdr:rowOff>
              </from>
              <to>
                <xdr:col>0</xdr:col>
                <xdr:colOff>228600</xdr:colOff>
                <xdr:row>17</xdr:row>
                <xdr:rowOff>510540</xdr:rowOff>
              </to>
            </anchor>
          </controlPr>
        </control>
      </mc:Choice>
      <mc:Fallback>
        <control shapeId="9235" r:id="rId21" name="Control 19"/>
      </mc:Fallback>
    </mc:AlternateContent>
    <mc:AlternateContent xmlns:mc="http://schemas.openxmlformats.org/markup-compatibility/2006">
      <mc:Choice Requires="x14">
        <control shapeId="9234" r:id="rId22" name="Control 18">
          <controlPr defaultSize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30480</xdr:rowOff>
              </to>
            </anchor>
          </controlPr>
        </control>
      </mc:Choice>
      <mc:Fallback>
        <control shapeId="9234" r:id="rId22" name="Control 18"/>
      </mc:Fallback>
    </mc:AlternateContent>
    <mc:AlternateContent xmlns:mc="http://schemas.openxmlformats.org/markup-compatibility/2006">
      <mc:Choice Requires="x14">
        <control shapeId="9233" r:id="rId23" name="Control 17">
          <controlPr defaultSize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30480</xdr:rowOff>
              </to>
            </anchor>
          </controlPr>
        </control>
      </mc:Choice>
      <mc:Fallback>
        <control shapeId="9233" r:id="rId23" name="Control 17"/>
      </mc:Fallback>
    </mc:AlternateContent>
    <mc:AlternateContent xmlns:mc="http://schemas.openxmlformats.org/markup-compatibility/2006">
      <mc:Choice Requires="x14">
        <control shapeId="9232" r:id="rId24" name="Control 16">
          <controlPr defaultSize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30480</xdr:rowOff>
              </to>
            </anchor>
          </controlPr>
        </control>
      </mc:Choice>
      <mc:Fallback>
        <control shapeId="9232" r:id="rId24" name="Control 16"/>
      </mc:Fallback>
    </mc:AlternateContent>
    <mc:AlternateContent xmlns:mc="http://schemas.openxmlformats.org/markup-compatibility/2006">
      <mc:Choice Requires="x14">
        <control shapeId="9231" r:id="rId25" name="Control 15">
          <controlPr defaultSize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30480</xdr:rowOff>
              </to>
            </anchor>
          </controlPr>
        </control>
      </mc:Choice>
      <mc:Fallback>
        <control shapeId="9231" r:id="rId25" name="Control 15"/>
      </mc:Fallback>
    </mc:AlternateContent>
    <mc:AlternateContent xmlns:mc="http://schemas.openxmlformats.org/markup-compatibility/2006">
      <mc:Choice Requires="x14">
        <control shapeId="9230" r:id="rId26" name="Control 14">
          <controlPr defaultSize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30480</xdr:rowOff>
              </to>
            </anchor>
          </controlPr>
        </control>
      </mc:Choice>
      <mc:Fallback>
        <control shapeId="9230" r:id="rId26" name="Control 14"/>
      </mc:Fallback>
    </mc:AlternateContent>
    <mc:AlternateContent xmlns:mc="http://schemas.openxmlformats.org/markup-compatibility/2006">
      <mc:Choice Requires="x14">
        <control shapeId="9229" r:id="rId27" name="Control 13">
          <controlPr defaultSize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30480</xdr:rowOff>
              </to>
            </anchor>
          </controlPr>
        </control>
      </mc:Choice>
      <mc:Fallback>
        <control shapeId="9229" r:id="rId27" name="Control 13"/>
      </mc:Fallback>
    </mc:AlternateContent>
    <mc:AlternateContent xmlns:mc="http://schemas.openxmlformats.org/markup-compatibility/2006">
      <mc:Choice Requires="x14">
        <control shapeId="9228" r:id="rId28" name="Control 12">
          <controlPr defaultSize="0" r:id="rId7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9228" r:id="rId28" name="Control 12"/>
      </mc:Fallback>
    </mc:AlternateContent>
    <mc:AlternateContent xmlns:mc="http://schemas.openxmlformats.org/markup-compatibility/2006">
      <mc:Choice Requires="x14">
        <control shapeId="9227" r:id="rId29" name="Control 11">
          <controlPr defaultSize="0" r:id="rId7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9227" r:id="rId29" name="Control 11"/>
      </mc:Fallback>
    </mc:AlternateContent>
    <mc:AlternateContent xmlns:mc="http://schemas.openxmlformats.org/markup-compatibility/2006">
      <mc:Choice Requires="x14">
        <control shapeId="9226" r:id="rId30" name="Control 10">
          <controlPr defaultSize="0" r:id="rId7">
            <anchor moveWithCells="1">
              <from>
                <xdr:col>0</xdr:col>
                <xdr:colOff>0</xdr:colOff>
                <xdr:row>13</xdr:row>
                <xdr:rowOff>137160</xdr:rowOff>
              </from>
              <to>
                <xdr:col>0</xdr:col>
                <xdr:colOff>228600</xdr:colOff>
                <xdr:row>14</xdr:row>
                <xdr:rowOff>167640</xdr:rowOff>
              </to>
            </anchor>
          </controlPr>
        </control>
      </mc:Choice>
      <mc:Fallback>
        <control shapeId="9226" r:id="rId30" name="Control 10"/>
      </mc:Fallback>
    </mc:AlternateContent>
    <mc:AlternateContent xmlns:mc="http://schemas.openxmlformats.org/markup-compatibility/2006">
      <mc:Choice Requires="x14">
        <control shapeId="9225" r:id="rId31" name="Control 9">
          <controlPr defaultSize="0" r:id="rId7">
            <anchor moveWithCells="1">
              <from>
                <xdr:col>0</xdr:col>
                <xdr:colOff>0</xdr:colOff>
                <xdr:row>11</xdr:row>
                <xdr:rowOff>137160</xdr:rowOff>
              </from>
              <to>
                <xdr:col>0</xdr:col>
                <xdr:colOff>228600</xdr:colOff>
                <xdr:row>12</xdr:row>
                <xdr:rowOff>167640</xdr:rowOff>
              </to>
            </anchor>
          </controlPr>
        </control>
      </mc:Choice>
      <mc:Fallback>
        <control shapeId="9225" r:id="rId31" name="Control 9"/>
      </mc:Fallback>
    </mc:AlternateContent>
    <mc:AlternateContent xmlns:mc="http://schemas.openxmlformats.org/markup-compatibility/2006">
      <mc:Choice Requires="x14">
        <control shapeId="9224" r:id="rId32" name="Control 8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7</xdr:row>
                <xdr:rowOff>60960</xdr:rowOff>
              </to>
            </anchor>
          </controlPr>
        </control>
      </mc:Choice>
      <mc:Fallback>
        <control shapeId="9224" r:id="rId32" name="Control 8"/>
      </mc:Fallback>
    </mc:AlternateContent>
    <mc:AlternateContent xmlns:mc="http://schemas.openxmlformats.org/markup-compatibility/2006">
      <mc:Choice Requires="x14">
        <control shapeId="9223" r:id="rId33" name="Control 7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7</xdr:row>
                <xdr:rowOff>60960</xdr:rowOff>
              </to>
            </anchor>
          </controlPr>
        </control>
      </mc:Choice>
      <mc:Fallback>
        <control shapeId="9223" r:id="rId33" name="Control 7"/>
      </mc:Fallback>
    </mc:AlternateContent>
    <mc:AlternateContent xmlns:mc="http://schemas.openxmlformats.org/markup-compatibility/2006">
      <mc:Choice Requires="x14">
        <control shapeId="9222" r:id="rId34" name="Control 6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7</xdr:row>
                <xdr:rowOff>60960</xdr:rowOff>
              </to>
            </anchor>
          </controlPr>
        </control>
      </mc:Choice>
      <mc:Fallback>
        <control shapeId="9222" r:id="rId34" name="Control 6"/>
      </mc:Fallback>
    </mc:AlternateContent>
    <mc:AlternateContent xmlns:mc="http://schemas.openxmlformats.org/markup-compatibility/2006">
      <mc:Choice Requires="x14">
        <control shapeId="9221" r:id="rId35" name="Control 5">
          <controlPr defaultSize="0" r:id="rId7">
            <anchor moveWithCells="1">
              <from>
                <xdr:col>0</xdr:col>
                <xdr:colOff>0</xdr:colOff>
                <xdr:row>5</xdr:row>
                <xdr:rowOff>144780</xdr:rowOff>
              </from>
              <to>
                <xdr:col>0</xdr:col>
                <xdr:colOff>228600</xdr:colOff>
                <xdr:row>6</xdr:row>
                <xdr:rowOff>175260</xdr:rowOff>
              </to>
            </anchor>
          </controlPr>
        </control>
      </mc:Choice>
      <mc:Fallback>
        <control shapeId="9221" r:id="rId35" name="Control 5"/>
      </mc:Fallback>
    </mc:AlternateContent>
    <mc:AlternateContent xmlns:mc="http://schemas.openxmlformats.org/markup-compatibility/2006">
      <mc:Choice Requires="x14">
        <control shapeId="9220" r:id="rId36" name="Control 4">
          <controlPr defaultSize="0" r:id="rId7">
            <anchor moveWithCells="1">
              <from>
                <xdr:col>0</xdr:col>
                <xdr:colOff>0</xdr:colOff>
                <xdr:row>3</xdr:row>
                <xdr:rowOff>144780</xdr:rowOff>
              </from>
              <to>
                <xdr:col>0</xdr:col>
                <xdr:colOff>228600</xdr:colOff>
                <xdr:row>4</xdr:row>
                <xdr:rowOff>175260</xdr:rowOff>
              </to>
            </anchor>
          </controlPr>
        </control>
      </mc:Choice>
      <mc:Fallback>
        <control shapeId="9220" r:id="rId36" name="Control 4"/>
      </mc:Fallback>
    </mc:AlternateContent>
    <mc:AlternateContent xmlns:mc="http://schemas.openxmlformats.org/markup-compatibility/2006">
      <mc:Choice Requires="x14">
        <control shapeId="9219" r:id="rId37" name="Control 3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9219" r:id="rId37" name="Control 3"/>
      </mc:Fallback>
    </mc:AlternateContent>
    <mc:AlternateContent xmlns:mc="http://schemas.openxmlformats.org/markup-compatibility/2006">
      <mc:Choice Requires="x14">
        <control shapeId="9218" r:id="rId38" name="Control 2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9218" r:id="rId38" name="Control 2"/>
      </mc:Fallback>
    </mc:AlternateContent>
    <mc:AlternateContent xmlns:mc="http://schemas.openxmlformats.org/markup-compatibility/2006">
      <mc:Choice Requires="x14">
        <control shapeId="9217" r:id="rId39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1</xdr:row>
                <xdr:rowOff>243840</xdr:rowOff>
              </to>
            </anchor>
          </controlPr>
        </control>
      </mc:Choice>
      <mc:Fallback>
        <control shapeId="9217" r:id="rId39" name="Control 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7" tint="0.39997558519241921"/>
  </sheetPr>
  <dimension ref="A1:L39"/>
  <sheetViews>
    <sheetView topLeftCell="A12" zoomScaleNormal="100" workbookViewId="0">
      <selection activeCell="G29" sqref="G29"/>
    </sheetView>
  </sheetViews>
  <sheetFormatPr defaultColWidth="9.109375" defaultRowHeight="14.4" x14ac:dyDescent="0.3"/>
  <cols>
    <col min="1" max="1" width="34.109375" style="13" bestFit="1" customWidth="1"/>
    <col min="2" max="2" width="13" style="13" customWidth="1"/>
    <col min="3" max="3" width="13.88671875" style="13" customWidth="1"/>
    <col min="4" max="5" width="13" style="13" customWidth="1"/>
    <col min="6" max="16384" width="9.109375" style="13"/>
  </cols>
  <sheetData>
    <row r="1" spans="1:12" x14ac:dyDescent="0.3">
      <c r="A1" s="81" t="str">
        <f>'All Data'!A1</f>
        <v>Idaho Falls Routes</v>
      </c>
      <c r="B1" s="117" t="s">
        <v>35</v>
      </c>
      <c r="C1" s="117"/>
      <c r="D1" s="117"/>
      <c r="E1" s="40"/>
      <c r="G1" s="116" t="s">
        <v>29</v>
      </c>
      <c r="H1" s="116"/>
      <c r="I1" s="116"/>
      <c r="J1" s="116"/>
      <c r="K1" s="116"/>
      <c r="L1" s="116"/>
    </row>
    <row r="2" spans="1:12" s="17" customFormat="1" ht="28.8" x14ac:dyDescent="0.3">
      <c r="A2" s="14"/>
      <c r="B2" s="85" t="str">
        <f>'All Data'!B2</f>
        <v>Calvary/ Watersprings</v>
      </c>
      <c r="C2" s="20" t="str">
        <f>'All Data'!C2</f>
        <v>Yellowstone</v>
      </c>
      <c r="D2" s="85" t="str">
        <f>'All Data'!D2</f>
        <v>Shelley/New Sweden</v>
      </c>
      <c r="E2" s="16"/>
      <c r="F2" s="12"/>
      <c r="G2" s="20" t="str">
        <f>'All Data'!I2</f>
        <v>IWTU</v>
      </c>
      <c r="H2" s="20" t="str">
        <f>'All Data'!J2</f>
        <v>INTEC</v>
      </c>
      <c r="I2" s="20" t="str">
        <f>'All Data'!K2</f>
        <v>ATR</v>
      </c>
      <c r="J2" s="20" t="str">
        <f>'All Data'!L2</f>
        <v>RWMC</v>
      </c>
      <c r="K2" s="20" t="str">
        <f>'All Data'!M2</f>
        <v>CFA</v>
      </c>
      <c r="L2" s="20" t="str">
        <f>'All Data'!N2</f>
        <v>SMC</v>
      </c>
    </row>
    <row r="3" spans="1:12" x14ac:dyDescent="0.3">
      <c r="A3" s="76" t="str">
        <f>'All Data'!A11</f>
        <v>#8 - CFA/RWMC</v>
      </c>
      <c r="B3" s="20"/>
      <c r="C3" s="20">
        <f>'All Data'!C11</f>
        <v>0.23958333333333334</v>
      </c>
      <c r="D3" s="20">
        <f>'All Data'!D11</f>
        <v>0.25</v>
      </c>
      <c r="E3" s="22"/>
      <c r="F3" s="22"/>
      <c r="G3" s="20"/>
      <c r="H3" s="20"/>
      <c r="I3" s="20"/>
      <c r="J3" s="20"/>
      <c r="K3" s="52">
        <f>'All Data'!M11</f>
        <v>0.72916666666666663</v>
      </c>
      <c r="L3" s="20"/>
    </row>
    <row r="4" spans="1:12" x14ac:dyDescent="0.3">
      <c r="A4" s="86" t="str">
        <f>'All Data'!A12</f>
        <v>Load Point/Lane</v>
      </c>
      <c r="B4" s="18"/>
      <c r="C4" s="18">
        <f>'All Data'!C12</f>
        <v>6</v>
      </c>
      <c r="D4" s="18">
        <f>'All Data'!D12</f>
        <v>1</v>
      </c>
      <c r="E4" s="12"/>
      <c r="F4" s="12"/>
      <c r="G4" s="18"/>
      <c r="H4" s="18"/>
      <c r="I4" s="18"/>
      <c r="J4" s="18"/>
      <c r="K4" s="51">
        <f>'All Data'!M12</f>
        <v>7</v>
      </c>
      <c r="L4" s="18"/>
    </row>
    <row r="5" spans="1:12" x14ac:dyDescent="0.3">
      <c r="A5" s="76" t="str">
        <f>'All Data'!A15</f>
        <v>#11 - CFA/RWMC</v>
      </c>
      <c r="B5" s="20">
        <f>'All Data'!B15</f>
        <v>0.23263888888888887</v>
      </c>
      <c r="C5" s="20"/>
      <c r="D5" s="20">
        <f>'All Data'!D15</f>
        <v>0.24305555555555555</v>
      </c>
      <c r="E5" s="22"/>
      <c r="F5" s="22"/>
      <c r="G5" s="20"/>
      <c r="H5" s="20"/>
      <c r="I5" s="20"/>
      <c r="J5" s="20">
        <f>'All Data'!L15</f>
        <v>0.72222222222222221</v>
      </c>
      <c r="K5" s="52">
        <f>'All Data'!M15</f>
        <v>0.72916666666666663</v>
      </c>
      <c r="L5" s="20"/>
    </row>
    <row r="6" spans="1:12" x14ac:dyDescent="0.3">
      <c r="A6" s="86" t="str">
        <f>'All Data'!A16</f>
        <v>Load Point/Lane</v>
      </c>
      <c r="B6" s="18">
        <f>'All Data'!B16</f>
        <v>5</v>
      </c>
      <c r="C6" s="18"/>
      <c r="D6" s="18">
        <f>'All Data'!D16</f>
        <v>1</v>
      </c>
      <c r="E6" s="12"/>
      <c r="F6" s="12"/>
      <c r="G6" s="18"/>
      <c r="H6" s="18"/>
      <c r="I6" s="18"/>
      <c r="J6" s="18">
        <f>'All Data'!L16</f>
        <v>2</v>
      </c>
      <c r="K6" s="51">
        <f>'All Data'!M16</f>
        <v>16</v>
      </c>
      <c r="L6" s="18"/>
    </row>
    <row r="7" spans="1:12" x14ac:dyDescent="0.3">
      <c r="A7" s="76" t="str">
        <f>'All Data'!A17</f>
        <v>#31 - CFA Shift*</v>
      </c>
      <c r="B7" s="134" t="str">
        <f>'All Data'!B17</f>
        <v>( M-TH Use Express Buses)</v>
      </c>
      <c r="C7" s="135"/>
      <c r="D7" s="136"/>
      <c r="E7" s="69"/>
      <c r="F7" s="22"/>
      <c r="G7" s="20">
        <f>'All Data'!I17</f>
        <v>0.29166666666666669</v>
      </c>
      <c r="H7" s="20">
        <f>'All Data'!J17</f>
        <v>0.2951388888888889</v>
      </c>
      <c r="I7" s="20"/>
      <c r="J7" s="18"/>
      <c r="K7" s="52">
        <f>'All Data'!M17</f>
        <v>0.2986111111111111</v>
      </c>
      <c r="L7" s="18"/>
    </row>
    <row r="8" spans="1:12" x14ac:dyDescent="0.3">
      <c r="A8" s="86" t="str">
        <f>'All Data'!A18</f>
        <v>Load Point/Lane</v>
      </c>
      <c r="B8" s="137"/>
      <c r="C8" s="138"/>
      <c r="D8" s="139"/>
      <c r="E8" s="69"/>
      <c r="F8" s="22"/>
      <c r="G8" s="20" t="str">
        <f>'All Data'!J18</f>
        <v xml:space="preserve"> - </v>
      </c>
      <c r="H8" s="20" t="str">
        <f>'All Data'!J18</f>
        <v xml:space="preserve"> - </v>
      </c>
      <c r="I8" s="18"/>
      <c r="J8" s="18"/>
      <c r="K8" s="51" t="str">
        <f>'All Data'!M18</f>
        <v xml:space="preserve"> - </v>
      </c>
      <c r="L8" s="18"/>
    </row>
    <row r="9" spans="1:12" x14ac:dyDescent="0.3">
      <c r="A9" s="76" t="str">
        <f>'All Data'!A19</f>
        <v>#31 - CFA Shift* (Fri-Sun and Holidays)</v>
      </c>
      <c r="B9" s="18"/>
      <c r="C9" s="20">
        <f>'All Data'!C19</f>
        <v>0.22916666666666666</v>
      </c>
      <c r="D9" s="20">
        <f>'All Data'!D19</f>
        <v>0.23958333333333334</v>
      </c>
      <c r="E9" s="22"/>
      <c r="F9" s="22"/>
      <c r="G9" s="20">
        <f>'All Data'!I19</f>
        <v>0.29166666666666669</v>
      </c>
      <c r="H9" s="20">
        <f>'All Data'!J19</f>
        <v>0.2951388888888889</v>
      </c>
      <c r="I9" s="20"/>
      <c r="J9" s="18"/>
      <c r="K9" s="52">
        <f>'All Data'!M19</f>
        <v>0.2986111111111111</v>
      </c>
      <c r="L9" s="18"/>
    </row>
    <row r="10" spans="1:12" x14ac:dyDescent="0.3">
      <c r="A10" s="86" t="str">
        <f>'All Data'!A20</f>
        <v>Load Point/Lane</v>
      </c>
      <c r="B10" s="18"/>
      <c r="C10" s="18" t="str">
        <f>'All Data'!C20</f>
        <v>C</v>
      </c>
      <c r="D10" s="18">
        <f>'All Data'!D20</f>
        <v>2</v>
      </c>
      <c r="E10" s="12"/>
      <c r="F10" s="22"/>
      <c r="G10" s="20" t="str">
        <f>'All Data'!J20</f>
        <v xml:space="preserve"> - </v>
      </c>
      <c r="H10" s="20" t="str">
        <f>'All Data'!J20</f>
        <v xml:space="preserve"> - </v>
      </c>
      <c r="I10" s="18"/>
      <c r="J10" s="18"/>
      <c r="K10" s="51" t="str">
        <f>'All Data'!M20</f>
        <v xml:space="preserve"> - </v>
      </c>
      <c r="L10" s="18"/>
    </row>
    <row r="11" spans="1:12" x14ac:dyDescent="0.3">
      <c r="A11" s="76" t="str">
        <f>'All Data'!A21</f>
        <v>#31 - CFA Shift* (Mon-Sun and Holidays)</v>
      </c>
      <c r="B11" s="20"/>
      <c r="C11" s="20">
        <f>'All Data'!C21</f>
        <v>0.72916666666666663</v>
      </c>
      <c r="D11" s="20">
        <f>'All Data'!D21</f>
        <v>0.73958333333333337</v>
      </c>
      <c r="E11" s="22"/>
      <c r="F11" s="22"/>
      <c r="G11" s="20">
        <f>'All Data'!I21</f>
        <v>0.79166666666666663</v>
      </c>
      <c r="H11" s="20">
        <f>'All Data'!J21</f>
        <v>0.79513888888888884</v>
      </c>
      <c r="I11" s="20"/>
      <c r="J11" s="20"/>
      <c r="K11" s="52">
        <f>'All Data'!M21</f>
        <v>0.79861111111111116</v>
      </c>
      <c r="L11" s="20"/>
    </row>
    <row r="12" spans="1:12" x14ac:dyDescent="0.3">
      <c r="A12" s="86" t="str">
        <f>'All Data'!A22</f>
        <v>Load Point/Lane</v>
      </c>
      <c r="B12" s="18"/>
      <c r="C12" s="18" t="str">
        <f>'All Data'!C22</f>
        <v>C</v>
      </c>
      <c r="D12" s="18">
        <f>'All Data'!D22</f>
        <v>2</v>
      </c>
      <c r="E12" s="12"/>
      <c r="F12" s="22"/>
      <c r="G12" s="20" t="str">
        <f>'All Data'!J22</f>
        <v xml:space="preserve"> - </v>
      </c>
      <c r="H12" s="20" t="str">
        <f>'All Data'!J22</f>
        <v xml:space="preserve"> - </v>
      </c>
      <c r="I12" s="18"/>
      <c r="J12" s="18"/>
      <c r="K12" s="51" t="str">
        <f>'All Data'!M22</f>
        <v xml:space="preserve"> - </v>
      </c>
      <c r="L12" s="18"/>
    </row>
    <row r="13" spans="1:12" s="28" customFormat="1" x14ac:dyDescent="0.3">
      <c r="A13" s="27"/>
      <c r="B13" s="12"/>
      <c r="C13" s="12"/>
      <c r="D13" s="12"/>
      <c r="E13" s="12"/>
    </row>
    <row r="14" spans="1:12" x14ac:dyDescent="0.3">
      <c r="A14" s="81" t="str">
        <f>'All Data'!A53</f>
        <v>Pocatello Routes</v>
      </c>
      <c r="B14" s="115" t="s">
        <v>35</v>
      </c>
      <c r="C14" s="115"/>
      <c r="D14" s="115"/>
      <c r="E14" s="67"/>
      <c r="H14" s="116" t="s">
        <v>29</v>
      </c>
      <c r="I14" s="116"/>
      <c r="J14" s="116"/>
      <c r="K14" s="116"/>
      <c r="L14" s="29"/>
    </row>
    <row r="15" spans="1:12" ht="28.8" x14ac:dyDescent="0.3">
      <c r="A15" s="25"/>
      <c r="B15" s="85" t="str">
        <f>'All Data'!B54</f>
        <v>Pocatello Park and Ride</v>
      </c>
      <c r="C15" s="85" t="str">
        <f>'All Data'!D54</f>
        <v>Blackfoot Park and Ride</v>
      </c>
      <c r="D15" s="85" t="str">
        <f>'All Data'!E54</f>
        <v>Moreland  Post Office</v>
      </c>
      <c r="E15" s="85" t="str">
        <f>'All Data'!F54</f>
        <v>Moreland Junction</v>
      </c>
      <c r="H15" s="20" t="str">
        <f>'All Data'!J54</f>
        <v>INTEC</v>
      </c>
      <c r="I15" s="20" t="str">
        <f>'All Data'!K54</f>
        <v>ATR</v>
      </c>
      <c r="J15" s="20" t="str">
        <f>'All Data'!L54</f>
        <v>CFA</v>
      </c>
      <c r="K15" s="20" t="str">
        <f>'All Data'!M54</f>
        <v>MFC</v>
      </c>
    </row>
    <row r="16" spans="1:12" x14ac:dyDescent="0.3">
      <c r="A16" s="76" t="str">
        <f>'All Data'!A55</f>
        <v>#202 - CFA/INTEC</v>
      </c>
      <c r="B16" s="20">
        <f>'All Data'!B55</f>
        <v>0.22916666666666666</v>
      </c>
      <c r="C16" s="20">
        <f>'All Data'!D55</f>
        <v>0.24722222222222223</v>
      </c>
      <c r="D16" s="20">
        <f>'All Data'!E55</f>
        <v>0.24652777777777779</v>
      </c>
      <c r="E16" s="20">
        <f>'All Data'!F55</f>
        <v>0.25</v>
      </c>
      <c r="H16" s="20">
        <f>'All Data'!J55</f>
        <v>0.72569444444444453</v>
      </c>
      <c r="I16" s="20"/>
      <c r="J16" s="52">
        <f>'All Data'!L55</f>
        <v>0.72916666666666663</v>
      </c>
      <c r="K16" s="20"/>
    </row>
    <row r="17" spans="1:12" x14ac:dyDescent="0.3">
      <c r="A17" s="86" t="str">
        <f>'All Data'!A56</f>
        <v>Load Point/Lane</v>
      </c>
      <c r="B17" s="18">
        <f>'All Data'!B56</f>
        <v>2</v>
      </c>
      <c r="C17" s="18">
        <f>'All Data'!D56</f>
        <v>3</v>
      </c>
      <c r="D17" s="18" t="str">
        <f>'All Data'!E56</f>
        <v>-</v>
      </c>
      <c r="E17" s="18" t="str">
        <f>'All Data'!F56</f>
        <v>-</v>
      </c>
      <c r="H17" s="18">
        <f>'All Data'!J56</f>
        <v>1</v>
      </c>
      <c r="I17" s="18"/>
      <c r="J17" s="51">
        <f>'All Data'!L56</f>
        <v>8</v>
      </c>
      <c r="K17" s="18"/>
    </row>
    <row r="18" spans="1:12" x14ac:dyDescent="0.3">
      <c r="A18" s="76" t="str">
        <f>'All Data'!A57</f>
        <v>#212 - CFA/ATR</v>
      </c>
      <c r="B18" s="20">
        <f>'All Data'!B57</f>
        <v>0.22916666666666666</v>
      </c>
      <c r="C18" s="20"/>
      <c r="D18" s="20"/>
      <c r="E18" s="20"/>
      <c r="H18" s="20"/>
      <c r="I18" s="20">
        <f>'All Data'!K57</f>
        <v>0.72569444444444453</v>
      </c>
      <c r="J18" s="52">
        <f>'All Data'!L57</f>
        <v>0.72916666666666663</v>
      </c>
      <c r="K18" s="20"/>
    </row>
    <row r="19" spans="1:12" x14ac:dyDescent="0.3">
      <c r="A19" s="86" t="str">
        <f>'All Data'!A58</f>
        <v>Load Point/Lane</v>
      </c>
      <c r="B19" s="18">
        <f>'All Data'!B58</f>
        <v>3</v>
      </c>
      <c r="C19" s="18"/>
      <c r="D19" s="18"/>
      <c r="E19" s="18"/>
      <c r="H19" s="18"/>
      <c r="I19" s="18">
        <f>'All Data'!K58</f>
        <v>1</v>
      </c>
      <c r="J19" s="51">
        <f>'All Data'!L58</f>
        <v>9</v>
      </c>
      <c r="K19" s="18"/>
    </row>
    <row r="20" spans="1:12" x14ac:dyDescent="0.3">
      <c r="A20" s="76" t="str">
        <f>'All Data'!A59</f>
        <v>#213 - CFA Shift*</v>
      </c>
      <c r="B20" s="134" t="str">
        <f>'All Data'!B59</f>
        <v xml:space="preserve">(M-TH Use Express Buses) </v>
      </c>
      <c r="C20" s="135"/>
      <c r="D20" s="135"/>
      <c r="E20" s="136"/>
      <c r="H20" s="20"/>
      <c r="I20" s="20">
        <f>'All Data'!K59</f>
        <v>0.2951388888888889</v>
      </c>
      <c r="J20" s="52">
        <f>'All Data'!L59</f>
        <v>0.2986111111111111</v>
      </c>
      <c r="K20" s="30"/>
    </row>
    <row r="21" spans="1:12" x14ac:dyDescent="0.3">
      <c r="A21" s="86" t="str">
        <f>'All Data'!A60</f>
        <v>Load Point/Lane</v>
      </c>
      <c r="B21" s="137"/>
      <c r="C21" s="138"/>
      <c r="D21" s="138"/>
      <c r="E21" s="139"/>
      <c r="H21" s="18"/>
      <c r="I21" s="20" t="str">
        <f>'All Data'!K60</f>
        <v>-</v>
      </c>
      <c r="J21" s="51" t="str">
        <f>'All Data'!L60</f>
        <v xml:space="preserve"> - </v>
      </c>
      <c r="K21" s="18"/>
    </row>
    <row r="22" spans="1:12" x14ac:dyDescent="0.3">
      <c r="A22" s="76" t="str">
        <f>'All Data'!A61</f>
        <v>#213 - CFA Shift* (Fri-Sun and Holidays)</v>
      </c>
      <c r="B22" s="20">
        <f>'All Data'!B61</f>
        <v>0.22569444444444445</v>
      </c>
      <c r="C22" s="20">
        <f>'All Data'!D61</f>
        <v>0.24305555555555555</v>
      </c>
      <c r="D22" s="20"/>
      <c r="E22" s="20">
        <f>'All Data'!F61</f>
        <v>0.24861111111111112</v>
      </c>
      <c r="H22" s="20"/>
      <c r="I22" s="20">
        <f>'All Data'!K61</f>
        <v>0.2951388888888889</v>
      </c>
      <c r="J22" s="52">
        <f>'All Data'!L61</f>
        <v>0.2986111111111111</v>
      </c>
      <c r="K22" s="30"/>
    </row>
    <row r="23" spans="1:12" x14ac:dyDescent="0.3">
      <c r="A23" s="86" t="str">
        <f>'All Data'!A62</f>
        <v>Load Point/Lane</v>
      </c>
      <c r="B23" s="18">
        <f>'All Data'!B62</f>
        <v>3</v>
      </c>
      <c r="C23" s="18">
        <f>'All Data'!D62</f>
        <v>1</v>
      </c>
      <c r="D23" s="18"/>
      <c r="E23" s="18" t="str">
        <f>'All Data'!F62</f>
        <v xml:space="preserve"> - </v>
      </c>
      <c r="H23" s="18"/>
      <c r="I23" s="20" t="str">
        <f>'All Data'!K62</f>
        <v>-</v>
      </c>
      <c r="J23" s="51" t="str">
        <f>'All Data'!L62</f>
        <v xml:space="preserve"> - </v>
      </c>
      <c r="K23" s="30"/>
    </row>
    <row r="24" spans="1:12" x14ac:dyDescent="0.3">
      <c r="A24" s="76" t="str">
        <f>'All Data'!A63</f>
        <v>#213 - CFA Shift* (Fri-Sun and Holidays)</v>
      </c>
      <c r="B24" s="20">
        <f>'All Data'!B63</f>
        <v>0.72569444444444453</v>
      </c>
      <c r="C24" s="20">
        <f>'All Data'!D63</f>
        <v>0.74305555555555547</v>
      </c>
      <c r="D24" s="20"/>
      <c r="E24" s="20">
        <f>'All Data'!F63</f>
        <v>0.74861111111111101</v>
      </c>
      <c r="H24" s="20"/>
      <c r="I24" s="20">
        <f>'All Data'!K63</f>
        <v>0.79513888888888884</v>
      </c>
      <c r="J24" s="52">
        <f>'All Data'!L63</f>
        <v>0.79861111111111116</v>
      </c>
      <c r="K24" s="30"/>
    </row>
    <row r="25" spans="1:12" x14ac:dyDescent="0.3">
      <c r="A25" s="86" t="str">
        <f>'All Data'!A64</f>
        <v>Load Point/Lane</v>
      </c>
      <c r="B25" s="18">
        <f>'All Data'!B64</f>
        <v>3</v>
      </c>
      <c r="C25" s="18">
        <f>'All Data'!D64</f>
        <v>1</v>
      </c>
      <c r="D25" s="18"/>
      <c r="E25" s="18" t="str">
        <f>'All Data'!F64</f>
        <v xml:space="preserve"> - </v>
      </c>
      <c r="H25" s="18"/>
      <c r="I25" s="20" t="str">
        <f>'All Data'!K64</f>
        <v>-</v>
      </c>
      <c r="J25" s="51" t="str">
        <f>'All Data'!L64</f>
        <v xml:space="preserve"> - </v>
      </c>
      <c r="K25" s="30"/>
    </row>
    <row r="26" spans="1:12" x14ac:dyDescent="0.3">
      <c r="A26" s="25"/>
    </row>
    <row r="27" spans="1:12" x14ac:dyDescent="0.3">
      <c r="A27" s="81" t="str">
        <f>'All Data'!A76</f>
        <v>Blackfoot Routes</v>
      </c>
      <c r="B27" s="115" t="s">
        <v>35</v>
      </c>
      <c r="C27" s="115"/>
      <c r="D27" s="115"/>
      <c r="E27" s="67"/>
      <c r="H27" s="116" t="s">
        <v>29</v>
      </c>
      <c r="I27" s="116"/>
      <c r="J27" s="116"/>
      <c r="K27" s="116"/>
      <c r="L27" s="116"/>
    </row>
    <row r="28" spans="1:12" ht="28.8" x14ac:dyDescent="0.3">
      <c r="A28" s="25"/>
      <c r="B28" s="85" t="str">
        <f>'All Data'!B77</f>
        <v>Blackfoot Park and Ride</v>
      </c>
      <c r="C28" s="85" t="str">
        <f>'All Data'!C77</f>
        <v>Moreland Rd / W 175 North</v>
      </c>
      <c r="D28" s="85" t="str">
        <f>'All Data'!D77</f>
        <v>Moreland Post Office</v>
      </c>
      <c r="E28" s="85" t="str">
        <f>'All Data'!E77</f>
        <v>Moreland Junction</v>
      </c>
      <c r="F28" s="36"/>
      <c r="G28" s="37"/>
      <c r="H28" s="20" t="str">
        <f>'All Data'!J77</f>
        <v>INTEC</v>
      </c>
      <c r="I28" s="20" t="str">
        <f>'All Data'!K77</f>
        <v>ATR</v>
      </c>
      <c r="J28" s="20" t="str">
        <f>'All Data'!L77</f>
        <v>CFA</v>
      </c>
      <c r="K28" s="20" t="str">
        <f>'All Data'!M77</f>
        <v>MFC</v>
      </c>
      <c r="L28" s="20" t="str">
        <f>'All Data'!N77</f>
        <v>SMC</v>
      </c>
    </row>
    <row r="29" spans="1:12" x14ac:dyDescent="0.3">
      <c r="A29" s="76" t="str">
        <f>'All Data'!A78</f>
        <v>#302 - CFA/ATR</v>
      </c>
      <c r="B29" s="20">
        <f>'All Data'!B78</f>
        <v>0.24722222222222223</v>
      </c>
      <c r="C29" s="20">
        <f>'All Data'!C78</f>
        <v>0.25</v>
      </c>
      <c r="D29" s="20"/>
      <c r="E29" s="85">
        <f>'All Data'!E78</f>
        <v>0.25</v>
      </c>
      <c r="H29" s="20"/>
      <c r="I29" s="20">
        <f>'All Data'!K78</f>
        <v>0.72569444444444453</v>
      </c>
      <c r="J29" s="52">
        <f>'All Data'!L78</f>
        <v>0.72916666666666663</v>
      </c>
      <c r="K29" s="20"/>
      <c r="L29" s="30"/>
    </row>
    <row r="30" spans="1:12" x14ac:dyDescent="0.3">
      <c r="A30" s="86" t="str">
        <f>'All Data'!A79</f>
        <v>Load Point/Lane</v>
      </c>
      <c r="B30" s="18">
        <f>'All Data'!B79</f>
        <v>4</v>
      </c>
      <c r="C30" s="18" t="str">
        <f>'All Data'!C79</f>
        <v>-</v>
      </c>
      <c r="D30" s="18"/>
      <c r="E30" s="85" t="str">
        <f>'All Data'!E79</f>
        <v xml:space="preserve"> - </v>
      </c>
      <c r="H30" s="18"/>
      <c r="I30" s="18">
        <f>'All Data'!K79</f>
        <v>2</v>
      </c>
      <c r="J30" s="51">
        <f>'All Data'!L79</f>
        <v>11</v>
      </c>
      <c r="K30" s="18"/>
      <c r="L30" s="18"/>
    </row>
    <row r="31" spans="1:12" x14ac:dyDescent="0.3">
      <c r="A31" s="76" t="str">
        <f>'All Data'!A55</f>
        <v>#202 - CFA/INTEC</v>
      </c>
      <c r="B31" s="20">
        <f>'All Data'!D55</f>
        <v>0.24722222222222223</v>
      </c>
      <c r="C31" s="20"/>
      <c r="D31" s="20">
        <f>'All Data'!F55</f>
        <v>0.25</v>
      </c>
      <c r="E31" s="20">
        <f>'All Data'!F55</f>
        <v>0.25</v>
      </c>
      <c r="H31" s="20">
        <f>'All Data'!J55</f>
        <v>0.72569444444444453</v>
      </c>
      <c r="I31" s="20"/>
      <c r="J31" s="52"/>
      <c r="K31" s="20"/>
      <c r="L31" s="30"/>
    </row>
    <row r="32" spans="1:12" x14ac:dyDescent="0.3">
      <c r="A32" s="86" t="str">
        <f>'All Data'!A81</f>
        <v>Load Point/Lane</v>
      </c>
      <c r="B32" s="18">
        <f>'All Data'!D56</f>
        <v>3</v>
      </c>
      <c r="C32" s="18"/>
      <c r="D32" s="18" t="str">
        <f>'All Data'!E56</f>
        <v>-</v>
      </c>
      <c r="E32" s="18" t="str">
        <f>'All Data'!F56</f>
        <v>-</v>
      </c>
      <c r="H32" s="18">
        <f>'All Data'!J56</f>
        <v>1</v>
      </c>
      <c r="I32" s="18"/>
      <c r="J32" s="51"/>
      <c r="K32" s="18"/>
      <c r="L32" s="18"/>
    </row>
    <row r="33" spans="1:12" x14ac:dyDescent="0.3">
      <c r="A33" s="21"/>
      <c r="B33" s="12"/>
      <c r="C33" s="12"/>
      <c r="D33" s="12"/>
      <c r="E33" s="12"/>
      <c r="H33" s="12"/>
      <c r="I33" s="12"/>
      <c r="J33" s="12"/>
      <c r="K33" s="12"/>
      <c r="L33" s="12"/>
    </row>
    <row r="34" spans="1:12" x14ac:dyDescent="0.3">
      <c r="A34" s="81" t="str">
        <f>'All Data'!A94</f>
        <v>Rigby/Rexburg Routes</v>
      </c>
      <c r="B34" s="115" t="s">
        <v>35</v>
      </c>
      <c r="C34" s="115"/>
      <c r="D34" s="115"/>
      <c r="E34" s="40"/>
      <c r="H34" s="116" t="s">
        <v>29</v>
      </c>
      <c r="I34" s="116"/>
      <c r="J34" s="116"/>
      <c r="K34" s="116"/>
      <c r="L34" s="116"/>
    </row>
    <row r="35" spans="1:12" ht="43.2" x14ac:dyDescent="0.3">
      <c r="A35" s="25"/>
      <c r="B35" s="85" t="str">
        <f>'All Data'!B95</f>
        <v>Rigby Park and Ride</v>
      </c>
      <c r="C35" s="85" t="str">
        <f>'All Data'!C95</f>
        <v>Idaho Transportation Department</v>
      </c>
      <c r="D35" s="85" t="str">
        <f>'All Data'!D95</f>
        <v>Ucon Park and Ride</v>
      </c>
      <c r="E35" s="16"/>
      <c r="H35" s="20" t="str">
        <f>'All Data'!J95</f>
        <v>INTEC</v>
      </c>
      <c r="I35" s="20" t="str">
        <f>'All Data'!K95</f>
        <v>ATR</v>
      </c>
      <c r="J35" s="20" t="str">
        <f>'All Data'!L95</f>
        <v>CFA</v>
      </c>
      <c r="K35" s="20" t="str">
        <f>'All Data'!N95</f>
        <v>SMC</v>
      </c>
      <c r="L35" s="20" t="str">
        <f>'All Data'!M95</f>
        <v>MFC</v>
      </c>
    </row>
    <row r="36" spans="1:12" x14ac:dyDescent="0.3">
      <c r="A36" s="76" t="str">
        <f>'All Data'!A96</f>
        <v>#502 - CFA/INTEC</v>
      </c>
      <c r="B36" s="20">
        <f>'All Data'!B96</f>
        <v>0.22222222222222221</v>
      </c>
      <c r="C36" s="20">
        <f>'All Data'!C96</f>
        <v>0.22430555555555556</v>
      </c>
      <c r="D36" s="20">
        <f>'All Data'!D96</f>
        <v>0.22916666666666666</v>
      </c>
      <c r="E36" s="22"/>
      <c r="H36" s="20">
        <f>'All Data'!J96</f>
        <v>0.72569444444444453</v>
      </c>
      <c r="I36" s="20"/>
      <c r="J36" s="52">
        <f>'All Data'!L96</f>
        <v>0.72916666666666663</v>
      </c>
      <c r="K36" s="20"/>
      <c r="L36" s="20"/>
    </row>
    <row r="37" spans="1:12" x14ac:dyDescent="0.3">
      <c r="A37" s="86" t="str">
        <f>'All Data'!A97</f>
        <v>Load Point/Lane</v>
      </c>
      <c r="B37" s="18">
        <f>'All Data'!B97</f>
        <v>0</v>
      </c>
      <c r="C37" s="18" t="str">
        <f>'All Data'!C97</f>
        <v>Parking Lot</v>
      </c>
      <c r="D37" s="18" t="str">
        <f>'All Data'!D97</f>
        <v xml:space="preserve"> - </v>
      </c>
      <c r="E37" s="12"/>
      <c r="H37" s="18">
        <f>'All Data'!J97</f>
        <v>3</v>
      </c>
      <c r="I37" s="18"/>
      <c r="J37" s="51">
        <f>'All Data'!L97</f>
        <v>14</v>
      </c>
      <c r="K37" s="18"/>
      <c r="L37" s="18"/>
    </row>
    <row r="38" spans="1:12" x14ac:dyDescent="0.3">
      <c r="A38" s="76" t="str">
        <f>'All Data'!A98</f>
        <v>#504 - CFA/ATR</v>
      </c>
      <c r="B38" s="20">
        <f>'All Data'!B98</f>
        <v>0.22222222222222221</v>
      </c>
      <c r="C38" s="20"/>
      <c r="D38" s="20"/>
      <c r="E38" s="22"/>
      <c r="H38" s="20"/>
      <c r="I38" s="20">
        <f>'All Data'!K98</f>
        <v>0.72569444444444453</v>
      </c>
      <c r="J38" s="52">
        <f>'All Data'!L98</f>
        <v>0.72916666666666663</v>
      </c>
      <c r="K38" s="20"/>
      <c r="L38" s="20"/>
    </row>
    <row r="39" spans="1:12" x14ac:dyDescent="0.3">
      <c r="A39" s="86" t="str">
        <f>'All Data'!A99</f>
        <v>Load Point/Lane</v>
      </c>
      <c r="B39" s="18">
        <f>'All Data'!B99</f>
        <v>4</v>
      </c>
      <c r="C39" s="18"/>
      <c r="D39" s="18"/>
      <c r="E39" s="12"/>
      <c r="H39" s="18"/>
      <c r="I39" s="18">
        <f>'All Data'!K99</f>
        <v>4</v>
      </c>
      <c r="J39" s="51">
        <f>'All Data'!L99</f>
        <v>15</v>
      </c>
      <c r="K39" s="18"/>
      <c r="L39" s="18"/>
    </row>
  </sheetData>
  <mergeCells count="10">
    <mergeCell ref="B27:D27"/>
    <mergeCell ref="H27:L27"/>
    <mergeCell ref="B34:D34"/>
    <mergeCell ref="B1:D1"/>
    <mergeCell ref="B7:D8"/>
    <mergeCell ref="B14:D14"/>
    <mergeCell ref="H14:K14"/>
    <mergeCell ref="H34:L34"/>
    <mergeCell ref="B20:E21"/>
    <mergeCell ref="G1:L1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10274" r:id="rId4" name="Control 34">
          <controlPr defaultSize="0" r:id="rId5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228600</xdr:colOff>
                <xdr:row>40</xdr:row>
                <xdr:rowOff>60960</xdr:rowOff>
              </to>
            </anchor>
          </controlPr>
        </control>
      </mc:Choice>
      <mc:Fallback>
        <control shapeId="10274" r:id="rId4" name="Control 34"/>
      </mc:Fallback>
    </mc:AlternateContent>
    <mc:AlternateContent xmlns:mc="http://schemas.openxmlformats.org/markup-compatibility/2006">
      <mc:Choice Requires="x14">
        <control shapeId="10273" r:id="rId6" name="Control 33">
          <controlPr defaultSize="0" r:id="rId7">
            <anchor moveWithCells="1">
              <from>
                <xdr:col>0</xdr:col>
                <xdr:colOff>0</xdr:colOff>
                <xdr:row>38</xdr:row>
                <xdr:rowOff>106680</xdr:rowOff>
              </from>
              <to>
                <xdr:col>0</xdr:col>
                <xdr:colOff>228600</xdr:colOff>
                <xdr:row>39</xdr:row>
                <xdr:rowOff>137160</xdr:rowOff>
              </to>
            </anchor>
          </controlPr>
        </control>
      </mc:Choice>
      <mc:Fallback>
        <control shapeId="10273" r:id="rId6" name="Control 33"/>
      </mc:Fallback>
    </mc:AlternateContent>
    <mc:AlternateContent xmlns:mc="http://schemas.openxmlformats.org/markup-compatibility/2006">
      <mc:Choice Requires="x14">
        <control shapeId="10272" r:id="rId8" name="Control 32">
          <controlPr defaultSize="0" r:id="rId7">
            <anchor moveWithCells="1">
              <from>
                <xdr:col>0</xdr:col>
                <xdr:colOff>0</xdr:colOff>
                <xdr:row>36</xdr:row>
                <xdr:rowOff>106680</xdr:rowOff>
              </from>
              <to>
                <xdr:col>0</xdr:col>
                <xdr:colOff>228600</xdr:colOff>
                <xdr:row>37</xdr:row>
                <xdr:rowOff>137160</xdr:rowOff>
              </to>
            </anchor>
          </controlPr>
        </control>
      </mc:Choice>
      <mc:Fallback>
        <control shapeId="10272" r:id="rId8" name="Control 32"/>
      </mc:Fallback>
    </mc:AlternateContent>
    <mc:AlternateContent xmlns:mc="http://schemas.openxmlformats.org/markup-compatibility/2006">
      <mc:Choice Requires="x14">
        <control shapeId="10271" r:id="rId9" name="Control 31">
          <controlPr defaultSize="0" r:id="rId5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228600</xdr:colOff>
                <xdr:row>36</xdr:row>
                <xdr:rowOff>60960</xdr:rowOff>
              </to>
            </anchor>
          </controlPr>
        </control>
      </mc:Choice>
      <mc:Fallback>
        <control shapeId="10271" r:id="rId9" name="Control 31"/>
      </mc:Fallback>
    </mc:AlternateContent>
    <mc:AlternateContent xmlns:mc="http://schemas.openxmlformats.org/markup-compatibility/2006">
      <mc:Choice Requires="x14">
        <control shapeId="10270" r:id="rId10" name="Control 30">
          <controlPr defaultSize="0" r:id="rId7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30480</xdr:rowOff>
              </to>
            </anchor>
          </controlPr>
        </control>
      </mc:Choice>
      <mc:Fallback>
        <control shapeId="10270" r:id="rId10" name="Control 30"/>
      </mc:Fallback>
    </mc:AlternateContent>
    <mc:AlternateContent xmlns:mc="http://schemas.openxmlformats.org/markup-compatibility/2006">
      <mc:Choice Requires="x14">
        <control shapeId="10269" r:id="rId11" name="Control 29">
          <controlPr defaultSize="0" r:id="rId7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30480</xdr:rowOff>
              </to>
            </anchor>
          </controlPr>
        </control>
      </mc:Choice>
      <mc:Fallback>
        <control shapeId="10269" r:id="rId11" name="Control 29"/>
      </mc:Fallback>
    </mc:AlternateContent>
    <mc:AlternateContent xmlns:mc="http://schemas.openxmlformats.org/markup-compatibility/2006">
      <mc:Choice Requires="x14">
        <control shapeId="10268" r:id="rId12" name="Control 28">
          <controlPr defaultSize="0" r:id="rId7">
            <anchor moveWithCells="1">
              <from>
                <xdr:col>0</xdr:col>
                <xdr:colOff>0</xdr:colOff>
                <xdr:row>31</xdr:row>
                <xdr:rowOff>114300</xdr:rowOff>
              </from>
              <to>
                <xdr:col>0</xdr:col>
                <xdr:colOff>228600</xdr:colOff>
                <xdr:row>32</xdr:row>
                <xdr:rowOff>144780</xdr:rowOff>
              </to>
            </anchor>
          </controlPr>
        </control>
      </mc:Choice>
      <mc:Fallback>
        <control shapeId="10268" r:id="rId12" name="Control 28"/>
      </mc:Fallback>
    </mc:AlternateContent>
    <mc:AlternateContent xmlns:mc="http://schemas.openxmlformats.org/markup-compatibility/2006">
      <mc:Choice Requires="x14">
        <control shapeId="10267" r:id="rId13" name="Control 27">
          <controlPr defaultSize="0" r:id="rId7">
            <anchor moveWithCells="1">
              <from>
                <xdr:col>0</xdr:col>
                <xdr:colOff>0</xdr:colOff>
                <xdr:row>29</xdr:row>
                <xdr:rowOff>114300</xdr:rowOff>
              </from>
              <to>
                <xdr:col>0</xdr:col>
                <xdr:colOff>228600</xdr:colOff>
                <xdr:row>30</xdr:row>
                <xdr:rowOff>144780</xdr:rowOff>
              </to>
            </anchor>
          </controlPr>
        </control>
      </mc:Choice>
      <mc:Fallback>
        <control shapeId="10267" r:id="rId13" name="Control 27"/>
      </mc:Fallback>
    </mc:AlternateContent>
    <mc:AlternateContent xmlns:mc="http://schemas.openxmlformats.org/markup-compatibility/2006">
      <mc:Choice Requires="x14">
        <control shapeId="10266" r:id="rId14" name="Control 26">
          <controlPr defaultSize="0" r:id="rId5">
            <anchor moveWithCells="1">
              <from>
                <xdr:col>0</xdr:col>
                <xdr:colOff>0</xdr:colOff>
                <xdr:row>27</xdr:row>
                <xdr:rowOff>259080</xdr:rowOff>
              </from>
              <to>
                <xdr:col>0</xdr:col>
                <xdr:colOff>228600</xdr:colOff>
                <xdr:row>28</xdr:row>
                <xdr:rowOff>137160</xdr:rowOff>
              </to>
            </anchor>
          </controlPr>
        </control>
      </mc:Choice>
      <mc:Fallback>
        <control shapeId="10266" r:id="rId14" name="Control 26"/>
      </mc:Fallback>
    </mc:AlternateContent>
    <mc:AlternateContent xmlns:mc="http://schemas.openxmlformats.org/markup-compatibility/2006">
      <mc:Choice Requires="x14">
        <control shapeId="10265" r:id="rId15" name="Control 25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265" r:id="rId15" name="Control 25"/>
      </mc:Fallback>
    </mc:AlternateContent>
    <mc:AlternateContent xmlns:mc="http://schemas.openxmlformats.org/markup-compatibility/2006">
      <mc:Choice Requires="x14">
        <control shapeId="10264" r:id="rId16" name="Control 2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264" r:id="rId16" name="Control 24"/>
      </mc:Fallback>
    </mc:AlternateContent>
    <mc:AlternateContent xmlns:mc="http://schemas.openxmlformats.org/markup-compatibility/2006">
      <mc:Choice Requires="x14">
        <control shapeId="10263" r:id="rId17" name="Control 23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228600</xdr:colOff>
                <xdr:row>22</xdr:row>
                <xdr:rowOff>60960</xdr:rowOff>
              </to>
            </anchor>
          </controlPr>
        </control>
      </mc:Choice>
      <mc:Fallback>
        <control shapeId="10263" r:id="rId17" name="Control 23"/>
      </mc:Fallback>
    </mc:AlternateContent>
    <mc:AlternateContent xmlns:mc="http://schemas.openxmlformats.org/markup-compatibility/2006">
      <mc:Choice Requires="x14">
        <control shapeId="10262" r:id="rId18" name="Control 22">
          <controlPr defaultSize="0" r:id="rId7">
            <anchor moveWithCells="1">
              <from>
                <xdr:col>0</xdr:col>
                <xdr:colOff>0</xdr:colOff>
                <xdr:row>18</xdr:row>
                <xdr:rowOff>121920</xdr:rowOff>
              </from>
              <to>
                <xdr:col>0</xdr:col>
                <xdr:colOff>228600</xdr:colOff>
                <xdr:row>19</xdr:row>
                <xdr:rowOff>152400</xdr:rowOff>
              </to>
            </anchor>
          </controlPr>
        </control>
      </mc:Choice>
      <mc:Fallback>
        <control shapeId="10262" r:id="rId18" name="Control 22"/>
      </mc:Fallback>
    </mc:AlternateContent>
    <mc:AlternateContent xmlns:mc="http://schemas.openxmlformats.org/markup-compatibility/2006">
      <mc:Choice Requires="x14">
        <control shapeId="10261" r:id="rId19" name="Control 21">
          <controlPr defaultSize="0" r:id="rId7">
            <anchor moveWithCells="1">
              <from>
                <xdr:col>0</xdr:col>
                <xdr:colOff>0</xdr:colOff>
                <xdr:row>16</xdr:row>
                <xdr:rowOff>121920</xdr:rowOff>
              </from>
              <to>
                <xdr:col>0</xdr:col>
                <xdr:colOff>228600</xdr:colOff>
                <xdr:row>17</xdr:row>
                <xdr:rowOff>152400</xdr:rowOff>
              </to>
            </anchor>
          </controlPr>
        </control>
      </mc:Choice>
      <mc:Fallback>
        <control shapeId="10261" r:id="rId19" name="Control 21"/>
      </mc:Fallback>
    </mc:AlternateContent>
    <mc:AlternateContent xmlns:mc="http://schemas.openxmlformats.org/markup-compatibility/2006">
      <mc:Choice Requires="x14">
        <control shapeId="10260" r:id="rId20" name="Control 20">
          <controlPr defaultSize="0" r:id="rId7">
            <anchor moveWithCells="1">
              <from>
                <xdr:col>0</xdr:col>
                <xdr:colOff>0</xdr:colOff>
                <xdr:row>16</xdr:row>
                <xdr:rowOff>121920</xdr:rowOff>
              </from>
              <to>
                <xdr:col>0</xdr:col>
                <xdr:colOff>228600</xdr:colOff>
                <xdr:row>17</xdr:row>
                <xdr:rowOff>152400</xdr:rowOff>
              </to>
            </anchor>
          </controlPr>
        </control>
      </mc:Choice>
      <mc:Fallback>
        <control shapeId="10260" r:id="rId20" name="Control 20"/>
      </mc:Fallback>
    </mc:AlternateContent>
    <mc:AlternateContent xmlns:mc="http://schemas.openxmlformats.org/markup-compatibility/2006">
      <mc:Choice Requires="x14">
        <control shapeId="10259" r:id="rId21" name="Control 19">
          <controlPr defaultSize="0" r:id="rId5">
            <anchor moveWithCells="1">
              <from>
                <xdr:col>0</xdr:col>
                <xdr:colOff>0</xdr:colOff>
                <xdr:row>14</xdr:row>
                <xdr:rowOff>266700</xdr:rowOff>
              </from>
              <to>
                <xdr:col>0</xdr:col>
                <xdr:colOff>228600</xdr:colOff>
                <xdr:row>15</xdr:row>
                <xdr:rowOff>144780</xdr:rowOff>
              </to>
            </anchor>
          </controlPr>
        </control>
      </mc:Choice>
      <mc:Fallback>
        <control shapeId="10259" r:id="rId21" name="Control 19"/>
      </mc:Fallback>
    </mc:AlternateContent>
    <mc:AlternateContent xmlns:mc="http://schemas.openxmlformats.org/markup-compatibility/2006">
      <mc:Choice Requires="x14">
        <control shapeId="10258" r:id="rId22" name="Control 18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8" r:id="rId22" name="Control 18"/>
      </mc:Fallback>
    </mc:AlternateContent>
    <mc:AlternateContent xmlns:mc="http://schemas.openxmlformats.org/markup-compatibility/2006">
      <mc:Choice Requires="x14">
        <control shapeId="10257" r:id="rId23" name="Control 17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7" r:id="rId23" name="Control 17"/>
      </mc:Fallback>
    </mc:AlternateContent>
    <mc:AlternateContent xmlns:mc="http://schemas.openxmlformats.org/markup-compatibility/2006">
      <mc:Choice Requires="x14">
        <control shapeId="10256" r:id="rId24" name="Control 16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6" r:id="rId24" name="Control 16"/>
      </mc:Fallback>
    </mc:AlternateContent>
    <mc:AlternateContent xmlns:mc="http://schemas.openxmlformats.org/markup-compatibility/2006">
      <mc:Choice Requires="x14">
        <control shapeId="10255" r:id="rId25" name="Control 15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5" r:id="rId25" name="Control 15"/>
      </mc:Fallback>
    </mc:AlternateContent>
    <mc:AlternateContent xmlns:mc="http://schemas.openxmlformats.org/markup-compatibility/2006">
      <mc:Choice Requires="x14">
        <control shapeId="10254" r:id="rId26" name="Control 14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4" r:id="rId26" name="Control 14"/>
      </mc:Fallback>
    </mc:AlternateContent>
    <mc:AlternateContent xmlns:mc="http://schemas.openxmlformats.org/markup-compatibility/2006">
      <mc:Choice Requires="x14">
        <control shapeId="10253" r:id="rId27" name="Control 13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3" r:id="rId27" name="Control 13"/>
      </mc:Fallback>
    </mc:AlternateContent>
    <mc:AlternateContent xmlns:mc="http://schemas.openxmlformats.org/markup-compatibility/2006">
      <mc:Choice Requires="x14">
        <control shapeId="10252" r:id="rId28" name="Control 12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2" r:id="rId28" name="Control 12"/>
      </mc:Fallback>
    </mc:AlternateContent>
    <mc:AlternateContent xmlns:mc="http://schemas.openxmlformats.org/markup-compatibility/2006">
      <mc:Choice Requires="x14">
        <control shapeId="10251" r:id="rId29" name="Control 11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1" r:id="rId29" name="Control 11"/>
      </mc:Fallback>
    </mc:AlternateContent>
    <mc:AlternateContent xmlns:mc="http://schemas.openxmlformats.org/markup-compatibility/2006">
      <mc:Choice Requires="x14">
        <control shapeId="10250" r:id="rId30" name="Control 10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30480</xdr:rowOff>
              </to>
            </anchor>
          </controlPr>
        </control>
      </mc:Choice>
      <mc:Fallback>
        <control shapeId="10250" r:id="rId30" name="Control 10"/>
      </mc:Fallback>
    </mc:AlternateContent>
    <mc:AlternateContent xmlns:mc="http://schemas.openxmlformats.org/markup-compatibility/2006">
      <mc:Choice Requires="x14">
        <control shapeId="10249" r:id="rId31" name="Control 9">
          <controlPr defaultSize="0" r:id="rId7">
            <anchor moveWithCells="1">
              <from>
                <xdr:col>0</xdr:col>
                <xdr:colOff>0</xdr:colOff>
                <xdr:row>11</xdr:row>
                <xdr:rowOff>137160</xdr:rowOff>
              </from>
              <to>
                <xdr:col>0</xdr:col>
                <xdr:colOff>228600</xdr:colOff>
                <xdr:row>12</xdr:row>
                <xdr:rowOff>167640</xdr:rowOff>
              </to>
            </anchor>
          </controlPr>
        </control>
      </mc:Choice>
      <mc:Fallback>
        <control shapeId="10249" r:id="rId31" name="Control 9"/>
      </mc:Fallback>
    </mc:AlternateContent>
    <mc:AlternateContent xmlns:mc="http://schemas.openxmlformats.org/markup-compatibility/2006">
      <mc:Choice Requires="x14">
        <control shapeId="10248" r:id="rId32" name="Control 8">
          <controlPr defaultSize="0" r:id="rId7">
            <anchor moveWithCells="1">
              <from>
                <xdr:col>0</xdr:col>
                <xdr:colOff>0</xdr:colOff>
                <xdr:row>5</xdr:row>
                <xdr:rowOff>137160</xdr:rowOff>
              </from>
              <to>
                <xdr:col>0</xdr:col>
                <xdr:colOff>228600</xdr:colOff>
                <xdr:row>6</xdr:row>
                <xdr:rowOff>167640</xdr:rowOff>
              </to>
            </anchor>
          </controlPr>
        </control>
      </mc:Choice>
      <mc:Fallback>
        <control shapeId="10248" r:id="rId32" name="Control 8"/>
      </mc:Fallback>
    </mc:AlternateContent>
    <mc:AlternateContent xmlns:mc="http://schemas.openxmlformats.org/markup-compatibility/2006">
      <mc:Choice Requires="x14">
        <control shapeId="10247" r:id="rId33" name="Control 7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0247" r:id="rId33" name="Control 7"/>
      </mc:Fallback>
    </mc:AlternateContent>
    <mc:AlternateContent xmlns:mc="http://schemas.openxmlformats.org/markup-compatibility/2006">
      <mc:Choice Requires="x14">
        <control shapeId="10246" r:id="rId34" name="Control 6">
          <controlPr defaultSize="0" r:id="rId7">
            <anchor moveWithCells="1">
              <from>
                <xdr:col>0</xdr:col>
                <xdr:colOff>0</xdr:colOff>
                <xdr:row>3</xdr:row>
                <xdr:rowOff>144780</xdr:rowOff>
              </from>
              <to>
                <xdr:col>0</xdr:col>
                <xdr:colOff>228600</xdr:colOff>
                <xdr:row>4</xdr:row>
                <xdr:rowOff>175260</xdr:rowOff>
              </to>
            </anchor>
          </controlPr>
        </control>
      </mc:Choice>
      <mc:Fallback>
        <control shapeId="10246" r:id="rId34" name="Control 6"/>
      </mc:Fallback>
    </mc:AlternateContent>
    <mc:AlternateContent xmlns:mc="http://schemas.openxmlformats.org/markup-compatibility/2006">
      <mc:Choice Requires="x14">
        <control shapeId="10245" r:id="rId35" name="Control 5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0245" r:id="rId35" name="Control 5"/>
      </mc:Fallback>
    </mc:AlternateContent>
    <mc:AlternateContent xmlns:mc="http://schemas.openxmlformats.org/markup-compatibility/2006">
      <mc:Choice Requires="x14">
        <control shapeId="10244" r:id="rId36" name="Control 4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0244" r:id="rId36" name="Control 4"/>
      </mc:Fallback>
    </mc:AlternateContent>
    <mc:AlternateContent xmlns:mc="http://schemas.openxmlformats.org/markup-compatibility/2006">
      <mc:Choice Requires="x14">
        <control shapeId="10243" r:id="rId37" name="Control 3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0243" r:id="rId37" name="Control 3"/>
      </mc:Fallback>
    </mc:AlternateContent>
    <mc:AlternateContent xmlns:mc="http://schemas.openxmlformats.org/markup-compatibility/2006">
      <mc:Choice Requires="x14">
        <control shapeId="10242" r:id="rId38" name="Control 2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60960</xdr:rowOff>
              </to>
            </anchor>
          </controlPr>
        </control>
      </mc:Choice>
      <mc:Fallback>
        <control shapeId="10242" r:id="rId38" name="Control 2"/>
      </mc:Fallback>
    </mc:AlternateContent>
    <mc:AlternateContent xmlns:mc="http://schemas.openxmlformats.org/markup-compatibility/2006">
      <mc:Choice Requires="x14">
        <control shapeId="10241" r:id="rId39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1</xdr:row>
                <xdr:rowOff>243840</xdr:rowOff>
              </to>
            </anchor>
          </controlPr>
        </control>
      </mc:Choice>
      <mc:Fallback>
        <control shapeId="10241" r:id="rId39" name="Control 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8" tint="0.79998168889431442"/>
  </sheetPr>
  <dimension ref="A1:J37"/>
  <sheetViews>
    <sheetView zoomScaleNormal="100" workbookViewId="0">
      <selection activeCell="B20" sqref="B20:E21"/>
    </sheetView>
  </sheetViews>
  <sheetFormatPr defaultColWidth="9.109375" defaultRowHeight="14.4" x14ac:dyDescent="0.3"/>
  <cols>
    <col min="1" max="1" width="34.109375" style="13" bestFit="1" customWidth="1"/>
    <col min="2" max="2" width="13" style="13" customWidth="1"/>
    <col min="3" max="3" width="13.88671875" style="13" customWidth="1"/>
    <col min="4" max="5" width="13" style="13" customWidth="1"/>
    <col min="6" max="16384" width="9.109375" style="13"/>
  </cols>
  <sheetData>
    <row r="1" spans="1:10" x14ac:dyDescent="0.3">
      <c r="A1" s="97" t="str">
        <f>'All Data'!A1</f>
        <v>Idaho Falls Routes</v>
      </c>
      <c r="B1" s="117" t="s">
        <v>35</v>
      </c>
      <c r="C1" s="117"/>
      <c r="D1" s="117"/>
      <c r="E1" s="40"/>
      <c r="G1" s="116" t="s">
        <v>29</v>
      </c>
      <c r="H1" s="116"/>
      <c r="I1" s="116"/>
      <c r="J1" s="116"/>
    </row>
    <row r="2" spans="1:10" s="17" customFormat="1" ht="28.8" x14ac:dyDescent="0.3">
      <c r="A2" s="14"/>
      <c r="B2" s="85" t="str">
        <f>'All Data'!B2</f>
        <v>Calvary/ Watersprings</v>
      </c>
      <c r="C2" s="85" t="str">
        <f>'All Data'!C2</f>
        <v>Yellowstone</v>
      </c>
      <c r="D2" s="85" t="str">
        <f>'All Data'!D2</f>
        <v>Shelley/New Sweden</v>
      </c>
      <c r="E2" s="16"/>
      <c r="G2" s="54" t="str">
        <f>'All Data'!I2</f>
        <v>IWTU</v>
      </c>
      <c r="H2" s="54" t="str">
        <f>'All Data'!J2</f>
        <v>INTEC</v>
      </c>
      <c r="I2" s="54" t="str">
        <f>'All Data'!K2</f>
        <v>ATR</v>
      </c>
      <c r="J2" s="54" t="str">
        <f>'All Data'!M2</f>
        <v>CFA</v>
      </c>
    </row>
    <row r="3" spans="1:10" x14ac:dyDescent="0.3">
      <c r="A3" s="76" t="str">
        <f>'All Data'!A3</f>
        <v>#2 - INTEC</v>
      </c>
      <c r="B3" s="20">
        <f>'All Data'!B3</f>
        <v>0.23402777777777781</v>
      </c>
      <c r="C3" s="20"/>
      <c r="D3" s="20">
        <f>'All Data'!D3</f>
        <v>0.24652777777777779</v>
      </c>
      <c r="E3" s="22"/>
      <c r="F3" s="23"/>
      <c r="G3" s="54">
        <f>'All Data'!I3</f>
        <v>0.71180555555555547</v>
      </c>
      <c r="H3" s="54">
        <f>'All Data'!J3</f>
        <v>0.72569444444444453</v>
      </c>
      <c r="I3" s="20"/>
      <c r="J3" s="20"/>
    </row>
    <row r="4" spans="1:10" x14ac:dyDescent="0.3">
      <c r="A4" s="86" t="str">
        <f>'All Data'!A4</f>
        <v>Load Point/Lane</v>
      </c>
      <c r="B4" s="18">
        <f>'All Data'!B4</f>
        <v>4</v>
      </c>
      <c r="C4" s="18"/>
      <c r="D4" s="18">
        <f>'All Data'!D4</f>
        <v>3</v>
      </c>
      <c r="E4" s="12"/>
      <c r="G4" s="100">
        <f>'All Data'!I4</f>
        <v>2</v>
      </c>
      <c r="H4" s="53">
        <f>'All Data'!J4</f>
        <v>9</v>
      </c>
      <c r="I4" s="18"/>
      <c r="J4" s="18"/>
    </row>
    <row r="5" spans="1:10" x14ac:dyDescent="0.3">
      <c r="A5" s="76" t="str">
        <f>'All Data'!A13</f>
        <v>#9 - INTEC</v>
      </c>
      <c r="B5" s="20"/>
      <c r="C5" s="20">
        <f>'All Data'!C13</f>
        <v>0.23611111111111113</v>
      </c>
      <c r="D5" s="20">
        <f>'All Data'!D13</f>
        <v>0.24444444444444446</v>
      </c>
      <c r="E5" s="22"/>
      <c r="F5" s="23"/>
      <c r="G5" s="54">
        <f>'All Data'!I13</f>
        <v>0.71527777777777779</v>
      </c>
      <c r="H5" s="54">
        <f>'All Data'!J13</f>
        <v>0.72569444444444453</v>
      </c>
      <c r="I5" s="20"/>
      <c r="J5" s="20"/>
    </row>
    <row r="6" spans="1:10" x14ac:dyDescent="0.3">
      <c r="A6" s="86" t="str">
        <f>'All Data'!A14</f>
        <v>Load Point/Lane</v>
      </c>
      <c r="B6" s="18"/>
      <c r="C6" s="18">
        <f>'All Data'!C14</f>
        <v>5</v>
      </c>
      <c r="D6" s="18">
        <f>'All Data'!D14</f>
        <v>3</v>
      </c>
      <c r="E6" s="12"/>
      <c r="G6" s="53">
        <f>'All Data'!I14</f>
        <v>2</v>
      </c>
      <c r="H6" s="53">
        <f>'All Data'!J14</f>
        <v>8</v>
      </c>
      <c r="I6" s="18"/>
      <c r="J6" s="18"/>
    </row>
    <row r="7" spans="1:10" ht="16.8" customHeight="1" x14ac:dyDescent="0.3">
      <c r="A7" s="76" t="str">
        <f>'All Data'!A17</f>
        <v>#31 - CFA Shift*</v>
      </c>
      <c r="B7" s="125" t="str">
        <f>'All Data'!B17</f>
        <v>( M-TH Use Express Buses)</v>
      </c>
      <c r="C7" s="126"/>
      <c r="D7" s="127"/>
      <c r="E7" s="69"/>
      <c r="G7" s="54">
        <f>'All Data'!I17</f>
        <v>0.29166666666666669</v>
      </c>
      <c r="H7" s="54">
        <f>'All Data'!J17</f>
        <v>0.2951388888888889</v>
      </c>
      <c r="I7" s="20"/>
      <c r="J7" s="20">
        <f>'All Data'!M17</f>
        <v>0.2986111111111111</v>
      </c>
    </row>
    <row r="8" spans="1:10" ht="14.4" customHeight="1" x14ac:dyDescent="0.3">
      <c r="A8" s="86" t="str">
        <f>'All Data'!A18</f>
        <v>Load Point/Lane</v>
      </c>
      <c r="B8" s="128"/>
      <c r="C8" s="129"/>
      <c r="D8" s="130"/>
      <c r="E8" s="69"/>
      <c r="G8" s="53">
        <f>'All Data'!I18</f>
        <v>2</v>
      </c>
      <c r="H8" s="53" t="str">
        <f>'All Data'!J18</f>
        <v xml:space="preserve"> - </v>
      </c>
      <c r="I8" s="18"/>
      <c r="J8" s="18" t="str">
        <f>'All Data'!M18</f>
        <v xml:space="preserve"> - </v>
      </c>
    </row>
    <row r="9" spans="1:10" x14ac:dyDescent="0.3">
      <c r="A9" s="101" t="str">
        <f>'All Data'!A19</f>
        <v>#31 - CFA Shift* (Fri-Sun and Holidays)</v>
      </c>
      <c r="B9" s="18"/>
      <c r="C9" s="20">
        <f>'All Data'!C19</f>
        <v>0.22916666666666666</v>
      </c>
      <c r="D9" s="20">
        <f>'All Data'!D19</f>
        <v>0.23958333333333334</v>
      </c>
      <c r="E9" s="22"/>
      <c r="G9" s="54">
        <f>'All Data'!I19</f>
        <v>0.29166666666666669</v>
      </c>
      <c r="H9" s="54">
        <f>'All Data'!J19</f>
        <v>0.2951388888888889</v>
      </c>
      <c r="I9" s="20"/>
      <c r="J9" s="20">
        <f>'All Data'!M19</f>
        <v>0.2986111111111111</v>
      </c>
    </row>
    <row r="10" spans="1:10" x14ac:dyDescent="0.3">
      <c r="A10" s="86" t="str">
        <f>'All Data'!A20</f>
        <v>Load Point/Lane</v>
      </c>
      <c r="B10" s="18"/>
      <c r="C10" s="18" t="str">
        <f>'All Data'!C20</f>
        <v>C</v>
      </c>
      <c r="D10" s="18">
        <f>'All Data'!D20</f>
        <v>2</v>
      </c>
      <c r="E10" s="12"/>
      <c r="G10" s="53">
        <f>'All Data'!I20</f>
        <v>1</v>
      </c>
      <c r="H10" s="53" t="str">
        <f>'All Data'!J20</f>
        <v xml:space="preserve"> - </v>
      </c>
      <c r="I10" s="18"/>
      <c r="J10" s="18" t="str">
        <f>'All Data'!M20</f>
        <v xml:space="preserve"> - </v>
      </c>
    </row>
    <row r="11" spans="1:10" x14ac:dyDescent="0.3">
      <c r="A11" s="76" t="str">
        <f>'All Data'!A21</f>
        <v>#31 - CFA Shift* (Mon-Sun and Holidays)</v>
      </c>
      <c r="B11" s="20"/>
      <c r="C11" s="20">
        <f>'All Data'!C21</f>
        <v>0.72916666666666663</v>
      </c>
      <c r="D11" s="20">
        <f>'All Data'!D21</f>
        <v>0.73958333333333337</v>
      </c>
      <c r="E11" s="22"/>
      <c r="F11" s="23"/>
      <c r="G11" s="54">
        <f>'All Data'!I21</f>
        <v>0.79166666666666663</v>
      </c>
      <c r="H11" s="54">
        <f>'All Data'!J21</f>
        <v>0.79513888888888884</v>
      </c>
      <c r="I11" s="20"/>
      <c r="J11" s="20">
        <f>'All Data'!M21</f>
        <v>0.79861111111111116</v>
      </c>
    </row>
    <row r="12" spans="1:10" x14ac:dyDescent="0.3">
      <c r="A12" s="86" t="str">
        <f>'All Data'!A22</f>
        <v>Load Point/Lane</v>
      </c>
      <c r="B12" s="18"/>
      <c r="C12" s="18" t="str">
        <f>'All Data'!C22</f>
        <v>C</v>
      </c>
      <c r="D12" s="18">
        <f>'All Data'!D22</f>
        <v>2</v>
      </c>
      <c r="E12" s="12"/>
      <c r="G12" s="53">
        <f>'All Data'!I22</f>
        <v>1</v>
      </c>
      <c r="H12" s="53" t="str">
        <f>'All Data'!J22</f>
        <v xml:space="preserve"> - </v>
      </c>
      <c r="I12" s="18"/>
      <c r="J12" s="18" t="str">
        <f>'All Data'!M22</f>
        <v xml:space="preserve"> - </v>
      </c>
    </row>
    <row r="13" spans="1:10" x14ac:dyDescent="0.3">
      <c r="A13" s="76" t="str">
        <f>'All Data'!A25</f>
        <v>#32 - INTEC Express</v>
      </c>
      <c r="B13" s="20"/>
      <c r="C13" s="20">
        <f>'All Data'!C25</f>
        <v>0.22222222222222221</v>
      </c>
      <c r="D13" s="20">
        <f>'All Data'!D25</f>
        <v>0.23263888888888887</v>
      </c>
      <c r="E13" s="22"/>
      <c r="F13" s="23"/>
      <c r="G13" s="54"/>
      <c r="H13" s="54">
        <f>'All Data'!J25</f>
        <v>0.71527777777777779</v>
      </c>
      <c r="I13" s="20"/>
      <c r="J13" s="20"/>
    </row>
    <row r="14" spans="1:10" x14ac:dyDescent="0.3">
      <c r="A14" s="86" t="str">
        <f>'All Data'!A26</f>
        <v>Load Point/Lane</v>
      </c>
      <c r="B14" s="18"/>
      <c r="C14" s="18">
        <f>'All Data'!C26</f>
        <v>2</v>
      </c>
      <c r="D14" s="18">
        <f>'All Data'!D26</f>
        <v>3</v>
      </c>
      <c r="E14" s="12"/>
      <c r="G14" s="53"/>
      <c r="H14" s="53">
        <f>'All Data'!J26</f>
        <v>6</v>
      </c>
      <c r="I14" s="18"/>
      <c r="J14" s="18"/>
    </row>
    <row r="15" spans="1:10" s="28" customFormat="1" x14ac:dyDescent="0.3">
      <c r="A15" s="27"/>
      <c r="B15" s="12"/>
      <c r="C15" s="12"/>
      <c r="D15" s="12"/>
      <c r="E15" s="12"/>
    </row>
    <row r="16" spans="1:10" x14ac:dyDescent="0.3">
      <c r="A16" s="97" t="str">
        <f>'All Data'!A53</f>
        <v>Pocatello Routes</v>
      </c>
      <c r="B16" s="115" t="s">
        <v>35</v>
      </c>
      <c r="C16" s="115"/>
      <c r="D16" s="115"/>
      <c r="E16" s="115"/>
      <c r="H16" s="116" t="s">
        <v>29</v>
      </c>
      <c r="I16" s="116"/>
      <c r="J16" s="116"/>
    </row>
    <row r="17" spans="1:10" ht="28.8" x14ac:dyDescent="0.3">
      <c r="A17" s="25"/>
      <c r="B17" s="85" t="str">
        <f>'All Data'!B54</f>
        <v>Pocatello Park and Ride</v>
      </c>
      <c r="C17" s="85" t="str">
        <f>'All Data'!D54</f>
        <v>Blackfoot Park and Ride</v>
      </c>
      <c r="D17" s="85" t="str">
        <f>'All Data'!E54</f>
        <v>Moreland  Post Office</v>
      </c>
      <c r="E17" s="85" t="str">
        <f>'All Data'!F54</f>
        <v>Moreland Junction</v>
      </c>
      <c r="H17" s="54" t="str">
        <f>'All Data'!J54</f>
        <v>INTEC</v>
      </c>
      <c r="I17" s="54" t="str">
        <f>'All Data'!K54</f>
        <v>ATR</v>
      </c>
      <c r="J17" s="54" t="str">
        <f>'All Data'!L54</f>
        <v>CFA</v>
      </c>
    </row>
    <row r="18" spans="1:10" x14ac:dyDescent="0.3">
      <c r="A18" s="76" t="str">
        <f>'All Data'!A55</f>
        <v>#202 - CFA/INTEC</v>
      </c>
      <c r="B18" s="20">
        <f>'All Data'!B55</f>
        <v>0.22916666666666666</v>
      </c>
      <c r="C18" s="20">
        <f>'All Data'!D55</f>
        <v>0.24722222222222223</v>
      </c>
      <c r="D18" s="20">
        <f>'All Data'!E55</f>
        <v>0.24652777777777779</v>
      </c>
      <c r="E18" s="20">
        <f>'All Data'!F55</f>
        <v>0.25</v>
      </c>
      <c r="H18" s="54">
        <f>'All Data'!J55</f>
        <v>0.72569444444444453</v>
      </c>
      <c r="I18" s="20"/>
      <c r="J18" s="20">
        <f>'All Data'!L55</f>
        <v>0.72916666666666663</v>
      </c>
    </row>
    <row r="19" spans="1:10" x14ac:dyDescent="0.3">
      <c r="A19" s="86" t="str">
        <f>'All Data'!A56</f>
        <v>Load Point/Lane</v>
      </c>
      <c r="B19" s="18">
        <f>'All Data'!B56</f>
        <v>2</v>
      </c>
      <c r="C19" s="49">
        <f>'All Data'!D56</f>
        <v>3</v>
      </c>
      <c r="D19" s="20" t="str">
        <f>'All Data'!E56</f>
        <v>-</v>
      </c>
      <c r="E19" s="20" t="str">
        <f>'All Data'!F56</f>
        <v>-</v>
      </c>
      <c r="H19" s="53">
        <f>'All Data'!J56</f>
        <v>1</v>
      </c>
      <c r="I19" s="18"/>
      <c r="J19" s="18">
        <f>'All Data'!L56</f>
        <v>8</v>
      </c>
    </row>
    <row r="20" spans="1:10" x14ac:dyDescent="0.3">
      <c r="A20" s="76" t="str">
        <f>'All Data'!A59</f>
        <v>#213 - CFA Shift*</v>
      </c>
      <c r="B20" s="125" t="str">
        <f>'All Data'!B59</f>
        <v xml:space="preserve">(M-TH Use Express Buses) </v>
      </c>
      <c r="C20" s="126"/>
      <c r="D20" s="126"/>
      <c r="E20" s="127"/>
      <c r="H20" s="54"/>
      <c r="I20" s="33">
        <f>'All Data'!K59</f>
        <v>0.2951388888888889</v>
      </c>
      <c r="J20" s="20">
        <f>'All Data'!L59</f>
        <v>0.2986111111111111</v>
      </c>
    </row>
    <row r="21" spans="1:10" x14ac:dyDescent="0.3">
      <c r="A21" s="86" t="str">
        <f>'All Data'!A60</f>
        <v>Load Point/Lane</v>
      </c>
      <c r="B21" s="128"/>
      <c r="C21" s="129"/>
      <c r="D21" s="129"/>
      <c r="E21" s="130"/>
      <c r="H21" s="53"/>
      <c r="I21" s="34" t="str">
        <f>'All Data'!K60</f>
        <v>-</v>
      </c>
      <c r="J21" s="18" t="str">
        <f>'All Data'!L60</f>
        <v xml:space="preserve"> - </v>
      </c>
    </row>
    <row r="22" spans="1:10" x14ac:dyDescent="0.3">
      <c r="A22" s="76" t="str">
        <f>'All Data'!A61</f>
        <v>#213 - CFA Shift* (Fri-Sun and Holidays)</v>
      </c>
      <c r="B22" s="20">
        <f>'All Data'!B61</f>
        <v>0.22569444444444445</v>
      </c>
      <c r="C22" s="20">
        <f>'All Data'!D61</f>
        <v>0.24305555555555555</v>
      </c>
      <c r="D22" s="20"/>
      <c r="E22" s="20">
        <f>'All Data'!F61</f>
        <v>0.24861111111111112</v>
      </c>
      <c r="H22" s="54"/>
      <c r="I22" s="33">
        <f>'All Data'!K61</f>
        <v>0.2951388888888889</v>
      </c>
      <c r="J22" s="20">
        <f>'All Data'!L61</f>
        <v>0.2986111111111111</v>
      </c>
    </row>
    <row r="23" spans="1:10" x14ac:dyDescent="0.3">
      <c r="A23" s="86" t="str">
        <f>'All Data'!A62</f>
        <v>Load Point/Lane</v>
      </c>
      <c r="B23" s="18">
        <f>'All Data'!B62</f>
        <v>3</v>
      </c>
      <c r="C23" s="18">
        <f>'All Data'!D62</f>
        <v>1</v>
      </c>
      <c r="D23" s="18"/>
      <c r="E23" s="18" t="str">
        <f>'All Data'!F62</f>
        <v xml:space="preserve"> - </v>
      </c>
      <c r="H23" s="53"/>
      <c r="I23" s="34" t="str">
        <f>'All Data'!K62</f>
        <v>-</v>
      </c>
      <c r="J23" s="18" t="str">
        <f>'All Data'!L62</f>
        <v xml:space="preserve"> - </v>
      </c>
    </row>
    <row r="24" spans="1:10" x14ac:dyDescent="0.3">
      <c r="A24" s="76" t="str">
        <f>'All Data'!A63</f>
        <v>#213 - CFA Shift* (Fri-Sun and Holidays)</v>
      </c>
      <c r="B24" s="20">
        <f>'All Data'!B63</f>
        <v>0.72569444444444453</v>
      </c>
      <c r="C24" s="20">
        <f>'All Data'!D63</f>
        <v>0.74305555555555547</v>
      </c>
      <c r="D24" s="20"/>
      <c r="E24" s="20">
        <f>'All Data'!F63</f>
        <v>0.74861111111111101</v>
      </c>
      <c r="H24" s="54"/>
      <c r="I24" s="33">
        <f>'All Data'!K63</f>
        <v>0.79513888888888884</v>
      </c>
      <c r="J24" s="20">
        <f>'All Data'!L63</f>
        <v>0.79861111111111116</v>
      </c>
    </row>
    <row r="25" spans="1:10" x14ac:dyDescent="0.3">
      <c r="A25" s="86" t="str">
        <f>'All Data'!A64</f>
        <v>Load Point/Lane</v>
      </c>
      <c r="B25" s="18">
        <f>'All Data'!B64</f>
        <v>3</v>
      </c>
      <c r="C25" s="18">
        <f>'All Data'!D64</f>
        <v>1</v>
      </c>
      <c r="D25" s="18"/>
      <c r="E25" s="18" t="str">
        <f>'All Data'!F64</f>
        <v xml:space="preserve"> - </v>
      </c>
      <c r="H25" s="53"/>
      <c r="I25" s="34" t="str">
        <f>'All Data'!K64</f>
        <v>-</v>
      </c>
      <c r="J25" s="18" t="str">
        <f>'All Data'!L64</f>
        <v xml:space="preserve"> - </v>
      </c>
    </row>
    <row r="26" spans="1:10" x14ac:dyDescent="0.3">
      <c r="A26" s="76" t="str">
        <f>'All Data'!A65</f>
        <v>#219 - INTEC/ATR Express</v>
      </c>
      <c r="B26" s="20">
        <f>'All Data'!B65</f>
        <v>0.21180555555555555</v>
      </c>
      <c r="C26" s="20">
        <f>'All Data'!D65</f>
        <v>0.22916666666666666</v>
      </c>
      <c r="D26" s="20"/>
      <c r="E26" s="20">
        <f>'All Data'!F65</f>
        <v>0.23472222222222219</v>
      </c>
      <c r="H26" s="54">
        <f>'All Data'!J65</f>
        <v>0.71527777777777779</v>
      </c>
      <c r="I26" s="20">
        <f>'All Data'!K65</f>
        <v>0.70833333333333337</v>
      </c>
      <c r="J26" s="20"/>
    </row>
    <row r="27" spans="1:10" x14ac:dyDescent="0.3">
      <c r="A27" s="86" t="str">
        <f>'All Data'!A66</f>
        <v>Load Point/Lane</v>
      </c>
      <c r="B27" s="18">
        <f>'All Data'!B66</f>
        <v>3</v>
      </c>
      <c r="C27" s="18">
        <f>'All Data'!D66</f>
        <v>1</v>
      </c>
      <c r="D27" s="18"/>
      <c r="E27" s="18" t="str">
        <f>'All Data'!F66</f>
        <v xml:space="preserve"> - </v>
      </c>
      <c r="H27" s="53">
        <f>'All Data'!J66</f>
        <v>7</v>
      </c>
      <c r="I27" s="18">
        <f>'All Data'!K66</f>
        <v>9</v>
      </c>
      <c r="J27" s="18"/>
    </row>
    <row r="28" spans="1:10" x14ac:dyDescent="0.3">
      <c r="A28" s="25"/>
    </row>
    <row r="29" spans="1:10" x14ac:dyDescent="0.3">
      <c r="A29" s="11" t="s">
        <v>19</v>
      </c>
      <c r="B29" s="115" t="s">
        <v>35</v>
      </c>
      <c r="C29" s="115"/>
      <c r="D29" s="115"/>
      <c r="E29" s="40"/>
      <c r="H29" s="116" t="s">
        <v>29</v>
      </c>
      <c r="I29" s="116"/>
      <c r="J29" s="116"/>
    </row>
    <row r="30" spans="1:10" ht="28.8" x14ac:dyDescent="0.3">
      <c r="A30" s="25"/>
      <c r="B30" s="85" t="str">
        <f>'All Data'!D54</f>
        <v>Blackfoot Park and Ride</v>
      </c>
      <c r="C30" s="85" t="str">
        <f>'All Data'!E54</f>
        <v>Moreland  Post Office</v>
      </c>
      <c r="D30" s="85" t="str">
        <f>'All Data'!F54</f>
        <v>Moreland Junction</v>
      </c>
      <c r="E30" s="70"/>
      <c r="F30" s="36"/>
      <c r="G30" s="37"/>
      <c r="H30" s="54" t="str">
        <f>'All Data'!J54</f>
        <v>INTEC</v>
      </c>
      <c r="I30" s="54" t="str">
        <f>'All Data'!K54</f>
        <v>ATR</v>
      </c>
      <c r="J30" s="54" t="str">
        <f>'All Data'!L54</f>
        <v>CFA</v>
      </c>
    </row>
    <row r="31" spans="1:10" x14ac:dyDescent="0.3">
      <c r="A31" s="76" t="str">
        <f>'All Data'!A55</f>
        <v>#202 - CFA/INTEC</v>
      </c>
      <c r="B31" s="20">
        <f>'All Data'!D55</f>
        <v>0.24722222222222223</v>
      </c>
      <c r="C31" s="20">
        <f>'All Data'!E55</f>
        <v>0.24652777777777779</v>
      </c>
      <c r="D31" s="20">
        <f>'All Data'!F55</f>
        <v>0.25</v>
      </c>
      <c r="E31" s="22"/>
      <c r="H31" s="54">
        <f>'All Data'!J55</f>
        <v>0.72569444444444453</v>
      </c>
      <c r="I31" s="20"/>
      <c r="J31" s="20">
        <f>'All Data'!L55</f>
        <v>0.72916666666666663</v>
      </c>
    </row>
    <row r="32" spans="1:10" x14ac:dyDescent="0.3">
      <c r="A32" s="86" t="str">
        <f>'All Data'!A56</f>
        <v>Load Point/Lane</v>
      </c>
      <c r="B32" s="18">
        <f>'All Data'!D56</f>
        <v>3</v>
      </c>
      <c r="C32" s="18" t="str">
        <f>'All Data'!E56</f>
        <v>-</v>
      </c>
      <c r="D32" s="18" t="str">
        <f>'All Data'!F56</f>
        <v>-</v>
      </c>
      <c r="E32" s="12"/>
      <c r="H32" s="53">
        <f>'All Data'!J56</f>
        <v>1</v>
      </c>
      <c r="I32" s="18"/>
      <c r="J32" s="18">
        <f>'All Data'!L56</f>
        <v>8</v>
      </c>
    </row>
    <row r="33" spans="1:10" x14ac:dyDescent="0.3">
      <c r="A33" s="21"/>
      <c r="B33" s="12"/>
      <c r="C33" s="12"/>
      <c r="D33" s="12"/>
      <c r="E33" s="12"/>
      <c r="H33" s="12"/>
      <c r="I33" s="12"/>
      <c r="J33" s="12"/>
    </row>
    <row r="34" spans="1:10" x14ac:dyDescent="0.3">
      <c r="A34" s="97" t="str">
        <f>'All Data'!A94</f>
        <v>Rigby/Rexburg Routes</v>
      </c>
      <c r="B34" s="115" t="s">
        <v>35</v>
      </c>
      <c r="C34" s="115"/>
      <c r="D34" s="115"/>
      <c r="E34" s="40"/>
      <c r="H34" s="116" t="s">
        <v>29</v>
      </c>
      <c r="I34" s="116"/>
      <c r="J34" s="116"/>
    </row>
    <row r="35" spans="1:10" ht="43.2" x14ac:dyDescent="0.3">
      <c r="A35" s="25"/>
      <c r="B35" s="85" t="str">
        <f>'All Data'!B95</f>
        <v>Rigby Park and Ride</v>
      </c>
      <c r="C35" s="85" t="str">
        <f>'All Data'!C95</f>
        <v>Idaho Transportation Department</v>
      </c>
      <c r="D35" s="85" t="str">
        <f>'All Data'!D95</f>
        <v>Ucon Park and Ride</v>
      </c>
      <c r="E35" s="16"/>
      <c r="H35" s="54" t="str">
        <f>'All Data'!J95</f>
        <v>INTEC</v>
      </c>
      <c r="I35" s="54" t="str">
        <f>'All Data'!K95</f>
        <v>ATR</v>
      </c>
      <c r="J35" s="54" t="str">
        <f>'All Data'!L95</f>
        <v>CFA</v>
      </c>
    </row>
    <row r="36" spans="1:10" x14ac:dyDescent="0.3">
      <c r="A36" s="76" t="str">
        <f>'All Data'!A96</f>
        <v>#502 - CFA/INTEC</v>
      </c>
      <c r="B36" s="20">
        <f>'All Data'!B96</f>
        <v>0.22222222222222221</v>
      </c>
      <c r="C36" s="20">
        <f>'All Data'!C96</f>
        <v>0.22430555555555556</v>
      </c>
      <c r="D36" s="20">
        <f>'All Data'!D96</f>
        <v>0.22916666666666666</v>
      </c>
      <c r="E36" s="22"/>
      <c r="H36" s="54">
        <f>'All Data'!J96</f>
        <v>0.72569444444444453</v>
      </c>
      <c r="I36" s="20"/>
      <c r="J36" s="20">
        <f>'All Data'!L96</f>
        <v>0.72916666666666663</v>
      </c>
    </row>
    <row r="37" spans="1:10" x14ac:dyDescent="0.3">
      <c r="A37" s="86" t="str">
        <f>'All Data'!A97</f>
        <v>Load Point/Lane</v>
      </c>
      <c r="B37" s="18">
        <f>'All Data'!B97</f>
        <v>0</v>
      </c>
      <c r="C37" s="18" t="str">
        <f>'All Data'!C97</f>
        <v>Parking Lot</v>
      </c>
      <c r="D37" s="18" t="str">
        <f>'All Data'!D97</f>
        <v xml:space="preserve"> - </v>
      </c>
      <c r="E37" s="12"/>
      <c r="H37" s="53">
        <f>'All Data'!J97</f>
        <v>3</v>
      </c>
      <c r="I37" s="18"/>
      <c r="J37" s="18">
        <f>'All Data'!L97</f>
        <v>14</v>
      </c>
    </row>
  </sheetData>
  <mergeCells count="10">
    <mergeCell ref="B29:D29"/>
    <mergeCell ref="H29:J29"/>
    <mergeCell ref="B34:D34"/>
    <mergeCell ref="H34:J34"/>
    <mergeCell ref="B20:E21"/>
    <mergeCell ref="B1:D1"/>
    <mergeCell ref="B7:D8"/>
    <mergeCell ref="H16:J16"/>
    <mergeCell ref="G1:J1"/>
    <mergeCell ref="B16:E16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11298" r:id="rId4" name="Control 34">
          <controlPr defaultSize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228600</xdr:colOff>
                <xdr:row>38</xdr:row>
                <xdr:rowOff>60960</xdr:rowOff>
              </to>
            </anchor>
          </controlPr>
        </control>
      </mc:Choice>
      <mc:Fallback>
        <control shapeId="11298" r:id="rId4" name="Control 34"/>
      </mc:Fallback>
    </mc:AlternateContent>
    <mc:AlternateContent xmlns:mc="http://schemas.openxmlformats.org/markup-compatibility/2006">
      <mc:Choice Requires="x14">
        <control shapeId="11297" r:id="rId6" name="Control 33">
          <controlPr defaultSize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228600</xdr:colOff>
                <xdr:row>38</xdr:row>
                <xdr:rowOff>60960</xdr:rowOff>
              </to>
            </anchor>
          </controlPr>
        </control>
      </mc:Choice>
      <mc:Fallback>
        <control shapeId="11297" r:id="rId6" name="Control 33"/>
      </mc:Fallback>
    </mc:AlternateContent>
    <mc:AlternateContent xmlns:mc="http://schemas.openxmlformats.org/markup-compatibility/2006">
      <mc:Choice Requires="x14">
        <control shapeId="11296" r:id="rId7" name="Control 32">
          <controlPr defaultSize="0" r:id="rId8">
            <anchor moveWithCells="1">
              <from>
                <xdr:col>0</xdr:col>
                <xdr:colOff>0</xdr:colOff>
                <xdr:row>36</xdr:row>
                <xdr:rowOff>106680</xdr:rowOff>
              </from>
              <to>
                <xdr:col>0</xdr:col>
                <xdr:colOff>228600</xdr:colOff>
                <xdr:row>37</xdr:row>
                <xdr:rowOff>137160</xdr:rowOff>
              </to>
            </anchor>
          </controlPr>
        </control>
      </mc:Choice>
      <mc:Fallback>
        <control shapeId="11296" r:id="rId7" name="Control 32"/>
      </mc:Fallback>
    </mc:AlternateContent>
    <mc:AlternateContent xmlns:mc="http://schemas.openxmlformats.org/markup-compatibility/2006">
      <mc:Choice Requires="x14">
        <control shapeId="11295" r:id="rId9" name="Control 31">
          <controlPr defaultSize="0" r:id="rId5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228600</xdr:colOff>
                <xdr:row>36</xdr:row>
                <xdr:rowOff>60960</xdr:rowOff>
              </to>
            </anchor>
          </controlPr>
        </control>
      </mc:Choice>
      <mc:Fallback>
        <control shapeId="11295" r:id="rId9" name="Control 31"/>
      </mc:Fallback>
    </mc:AlternateContent>
    <mc:AlternateContent xmlns:mc="http://schemas.openxmlformats.org/markup-compatibility/2006">
      <mc:Choice Requires="x14">
        <control shapeId="11294" r:id="rId10" name="Control 30">
          <controlPr defaultSize="0" r:id="rId8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30480</xdr:rowOff>
              </to>
            </anchor>
          </controlPr>
        </control>
      </mc:Choice>
      <mc:Fallback>
        <control shapeId="11294" r:id="rId10" name="Control 30"/>
      </mc:Fallback>
    </mc:AlternateContent>
    <mc:AlternateContent xmlns:mc="http://schemas.openxmlformats.org/markup-compatibility/2006">
      <mc:Choice Requires="x14">
        <control shapeId="11293" r:id="rId11" name="Control 29">
          <controlPr defaultSize="0" r:id="rId8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30480</xdr:rowOff>
              </to>
            </anchor>
          </controlPr>
        </control>
      </mc:Choice>
      <mc:Fallback>
        <control shapeId="11293" r:id="rId11" name="Control 29"/>
      </mc:Fallback>
    </mc:AlternateContent>
    <mc:AlternateContent xmlns:mc="http://schemas.openxmlformats.org/markup-compatibility/2006">
      <mc:Choice Requires="x14">
        <control shapeId="11292" r:id="rId12" name="Control 28">
          <controlPr defaultSize="0" r:id="rId8">
            <anchor moveWithCells="1">
              <from>
                <xdr:col>0</xdr:col>
                <xdr:colOff>0</xdr:colOff>
                <xdr:row>31</xdr:row>
                <xdr:rowOff>114300</xdr:rowOff>
              </from>
              <to>
                <xdr:col>0</xdr:col>
                <xdr:colOff>228600</xdr:colOff>
                <xdr:row>32</xdr:row>
                <xdr:rowOff>144780</xdr:rowOff>
              </to>
            </anchor>
          </controlPr>
        </control>
      </mc:Choice>
      <mc:Fallback>
        <control shapeId="11292" r:id="rId12" name="Control 28"/>
      </mc:Fallback>
    </mc:AlternateContent>
    <mc:AlternateContent xmlns:mc="http://schemas.openxmlformats.org/markup-compatibility/2006">
      <mc:Choice Requires="x14">
        <control shapeId="11291" r:id="rId13" name="Control 27">
          <controlPr defaultSize="0" r:id="rId5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228600</xdr:colOff>
                <xdr:row>31</xdr:row>
                <xdr:rowOff>60960</xdr:rowOff>
              </to>
            </anchor>
          </controlPr>
        </control>
      </mc:Choice>
      <mc:Fallback>
        <control shapeId="11291" r:id="rId13" name="Control 27"/>
      </mc:Fallback>
    </mc:AlternateContent>
    <mc:AlternateContent xmlns:mc="http://schemas.openxmlformats.org/markup-compatibility/2006">
      <mc:Choice Requires="x14">
        <control shapeId="11290" r:id="rId14" name="Control 26">
          <controlPr defaultSize="0" r:id="rId5">
            <anchor moveWithCells="1">
              <from>
                <xdr:col>0</xdr:col>
                <xdr:colOff>0</xdr:colOff>
                <xdr:row>29</xdr:row>
                <xdr:rowOff>259080</xdr:rowOff>
              </from>
              <to>
                <xdr:col>0</xdr:col>
                <xdr:colOff>228600</xdr:colOff>
                <xdr:row>30</xdr:row>
                <xdr:rowOff>137160</xdr:rowOff>
              </to>
            </anchor>
          </controlPr>
        </control>
      </mc:Choice>
      <mc:Fallback>
        <control shapeId="11290" r:id="rId14" name="Control 26"/>
      </mc:Fallback>
    </mc:AlternateContent>
    <mc:AlternateContent xmlns:mc="http://schemas.openxmlformats.org/markup-compatibility/2006">
      <mc:Choice Requires="x14">
        <control shapeId="11289" r:id="rId15" name="Control 25">
          <controlPr defaultSize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228600</xdr:colOff>
                <xdr:row>28</xdr:row>
                <xdr:rowOff>60960</xdr:rowOff>
              </to>
            </anchor>
          </controlPr>
        </control>
      </mc:Choice>
      <mc:Fallback>
        <control shapeId="11289" r:id="rId15" name="Control 25"/>
      </mc:Fallback>
    </mc:AlternateContent>
    <mc:AlternateContent xmlns:mc="http://schemas.openxmlformats.org/markup-compatibility/2006">
      <mc:Choice Requires="x14">
        <control shapeId="11288" r:id="rId16" name="Control 24">
          <controlPr defaultSize="0" r:id="rId8">
            <anchor moveWithCells="1">
              <from>
                <xdr:col>0</xdr:col>
                <xdr:colOff>0</xdr:colOff>
                <xdr:row>26</xdr:row>
                <xdr:rowOff>121920</xdr:rowOff>
              </from>
              <to>
                <xdr:col>0</xdr:col>
                <xdr:colOff>228600</xdr:colOff>
                <xdr:row>27</xdr:row>
                <xdr:rowOff>152400</xdr:rowOff>
              </to>
            </anchor>
          </controlPr>
        </control>
      </mc:Choice>
      <mc:Fallback>
        <control shapeId="11288" r:id="rId16" name="Control 24"/>
      </mc:Fallback>
    </mc:AlternateContent>
    <mc:AlternateContent xmlns:mc="http://schemas.openxmlformats.org/markup-compatibility/2006">
      <mc:Choice Requires="x14">
        <control shapeId="11287" r:id="rId17" name="Control 23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228600</xdr:colOff>
                <xdr:row>22</xdr:row>
                <xdr:rowOff>60960</xdr:rowOff>
              </to>
            </anchor>
          </controlPr>
        </control>
      </mc:Choice>
      <mc:Fallback>
        <control shapeId="11287" r:id="rId17" name="Control 23"/>
      </mc:Fallback>
    </mc:AlternateContent>
    <mc:AlternateContent xmlns:mc="http://schemas.openxmlformats.org/markup-compatibility/2006">
      <mc:Choice Requires="x14">
        <control shapeId="11286" r:id="rId18" name="Control 22">
          <controlPr defaultSize="0" r:id="rId5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228600</xdr:colOff>
                <xdr:row>20</xdr:row>
                <xdr:rowOff>60960</xdr:rowOff>
              </to>
            </anchor>
          </controlPr>
        </control>
      </mc:Choice>
      <mc:Fallback>
        <control shapeId="11286" r:id="rId18" name="Control 22"/>
      </mc:Fallback>
    </mc:AlternateContent>
    <mc:AlternateContent xmlns:mc="http://schemas.openxmlformats.org/markup-compatibility/2006">
      <mc:Choice Requires="x14">
        <control shapeId="11285" r:id="rId19" name="Control 21">
          <controlPr defaultSize="0" r:id="rId8">
            <anchor moveWithCells="1">
              <from>
                <xdr:col>0</xdr:col>
                <xdr:colOff>0</xdr:colOff>
                <xdr:row>18</xdr:row>
                <xdr:rowOff>121920</xdr:rowOff>
              </from>
              <to>
                <xdr:col>0</xdr:col>
                <xdr:colOff>228600</xdr:colOff>
                <xdr:row>19</xdr:row>
                <xdr:rowOff>152400</xdr:rowOff>
              </to>
            </anchor>
          </controlPr>
        </control>
      </mc:Choice>
      <mc:Fallback>
        <control shapeId="11285" r:id="rId19" name="Control 21"/>
      </mc:Fallback>
    </mc:AlternateContent>
    <mc:AlternateContent xmlns:mc="http://schemas.openxmlformats.org/markup-compatibility/2006">
      <mc:Choice Requires="x14">
        <control shapeId="11284" r:id="rId20" name="Control 20">
          <controlPr defaultSize="0" r:id="rId8">
            <anchor moveWithCells="1">
              <from>
                <xdr:col>0</xdr:col>
                <xdr:colOff>0</xdr:colOff>
                <xdr:row>18</xdr:row>
                <xdr:rowOff>121920</xdr:rowOff>
              </from>
              <to>
                <xdr:col>0</xdr:col>
                <xdr:colOff>228600</xdr:colOff>
                <xdr:row>19</xdr:row>
                <xdr:rowOff>152400</xdr:rowOff>
              </to>
            </anchor>
          </controlPr>
        </control>
      </mc:Choice>
      <mc:Fallback>
        <control shapeId="11284" r:id="rId20" name="Control 20"/>
      </mc:Fallback>
    </mc:AlternateContent>
    <mc:AlternateContent xmlns:mc="http://schemas.openxmlformats.org/markup-compatibility/2006">
      <mc:Choice Requires="x14">
        <control shapeId="11283" r:id="rId21" name="Control 19">
          <controlPr defaultSize="0" r:id="rId5">
            <anchor moveWithCells="1">
              <from>
                <xdr:col>0</xdr:col>
                <xdr:colOff>0</xdr:colOff>
                <xdr:row>16</xdr:row>
                <xdr:rowOff>266700</xdr:rowOff>
              </from>
              <to>
                <xdr:col>0</xdr:col>
                <xdr:colOff>228600</xdr:colOff>
                <xdr:row>17</xdr:row>
                <xdr:rowOff>144780</xdr:rowOff>
              </to>
            </anchor>
          </controlPr>
        </control>
      </mc:Choice>
      <mc:Fallback>
        <control shapeId="11283" r:id="rId21" name="Control 19"/>
      </mc:Fallback>
    </mc:AlternateContent>
    <mc:AlternateContent xmlns:mc="http://schemas.openxmlformats.org/markup-compatibility/2006">
      <mc:Choice Requires="x14">
        <control shapeId="11282" r:id="rId22" name="Control 18">
          <controlPr defaultSize="0" r:id="rId8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11282" r:id="rId22" name="Control 18"/>
      </mc:Fallback>
    </mc:AlternateContent>
    <mc:AlternateContent xmlns:mc="http://schemas.openxmlformats.org/markup-compatibility/2006">
      <mc:Choice Requires="x14">
        <control shapeId="11281" r:id="rId23" name="Control 17">
          <controlPr defaultSize="0" r:id="rId8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11281" r:id="rId23" name="Control 17"/>
      </mc:Fallback>
    </mc:AlternateContent>
    <mc:AlternateContent xmlns:mc="http://schemas.openxmlformats.org/markup-compatibility/2006">
      <mc:Choice Requires="x14">
        <control shapeId="11280" r:id="rId24" name="Control 16">
          <controlPr defaultSize="0" r:id="rId8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11280" r:id="rId24" name="Control 16"/>
      </mc:Fallback>
    </mc:AlternateContent>
    <mc:AlternateContent xmlns:mc="http://schemas.openxmlformats.org/markup-compatibility/2006">
      <mc:Choice Requires="x14">
        <control shapeId="11279" r:id="rId25" name="Control 15">
          <controlPr defaultSize="0" r:id="rId8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11279" r:id="rId25" name="Control 15"/>
      </mc:Fallback>
    </mc:AlternateContent>
    <mc:AlternateContent xmlns:mc="http://schemas.openxmlformats.org/markup-compatibility/2006">
      <mc:Choice Requires="x14">
        <control shapeId="11278" r:id="rId26" name="Control 14">
          <controlPr defaultSize="0" r:id="rId8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11278" r:id="rId26" name="Control 14"/>
      </mc:Fallback>
    </mc:AlternateContent>
    <mc:AlternateContent xmlns:mc="http://schemas.openxmlformats.org/markup-compatibility/2006">
      <mc:Choice Requires="x14">
        <control shapeId="11277" r:id="rId27" name="Control 13">
          <controlPr defaultSize="0" r:id="rId8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11277" r:id="rId27" name="Control 13"/>
      </mc:Fallback>
    </mc:AlternateContent>
    <mc:AlternateContent xmlns:mc="http://schemas.openxmlformats.org/markup-compatibility/2006">
      <mc:Choice Requires="x14">
        <control shapeId="11276" r:id="rId28" name="Control 12">
          <controlPr defaultSize="0" r:id="rId8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30480</xdr:rowOff>
              </to>
            </anchor>
          </controlPr>
        </control>
      </mc:Choice>
      <mc:Fallback>
        <control shapeId="11276" r:id="rId28" name="Control 12"/>
      </mc:Fallback>
    </mc:AlternateContent>
    <mc:AlternateContent xmlns:mc="http://schemas.openxmlformats.org/markup-compatibility/2006">
      <mc:Choice Requires="x14">
        <control shapeId="11275" r:id="rId29" name="Control 11">
          <controlPr defaultSize="0" r:id="rId8">
            <anchor moveWithCells="1">
              <from>
                <xdr:col>0</xdr:col>
                <xdr:colOff>0</xdr:colOff>
                <xdr:row>13</xdr:row>
                <xdr:rowOff>137160</xdr:rowOff>
              </from>
              <to>
                <xdr:col>0</xdr:col>
                <xdr:colOff>228600</xdr:colOff>
                <xdr:row>14</xdr:row>
                <xdr:rowOff>167640</xdr:rowOff>
              </to>
            </anchor>
          </controlPr>
        </control>
      </mc:Choice>
      <mc:Fallback>
        <control shapeId="11275" r:id="rId29" name="Control 11"/>
      </mc:Fallback>
    </mc:AlternateContent>
    <mc:AlternateContent xmlns:mc="http://schemas.openxmlformats.org/markup-compatibility/2006">
      <mc:Choice Requires="x14">
        <control shapeId="11274" r:id="rId30" name="Control 10">
          <controlPr defaultSize="0" r:id="rId5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60960</xdr:rowOff>
              </to>
            </anchor>
          </controlPr>
        </control>
      </mc:Choice>
      <mc:Fallback>
        <control shapeId="11274" r:id="rId30" name="Control 10"/>
      </mc:Fallback>
    </mc:AlternateContent>
    <mc:AlternateContent xmlns:mc="http://schemas.openxmlformats.org/markup-compatibility/2006">
      <mc:Choice Requires="x14">
        <control shapeId="11273" r:id="rId31" name="Control 9">
          <controlPr defaultSize="0" r:id="rId8">
            <anchor moveWithCells="1">
              <from>
                <xdr:col>0</xdr:col>
                <xdr:colOff>0</xdr:colOff>
                <xdr:row>11</xdr:row>
                <xdr:rowOff>137160</xdr:rowOff>
              </from>
              <to>
                <xdr:col>0</xdr:col>
                <xdr:colOff>228600</xdr:colOff>
                <xdr:row>12</xdr:row>
                <xdr:rowOff>167640</xdr:rowOff>
              </to>
            </anchor>
          </controlPr>
        </control>
      </mc:Choice>
      <mc:Fallback>
        <control shapeId="11273" r:id="rId31" name="Control 9"/>
      </mc:Fallback>
    </mc:AlternateContent>
    <mc:AlternateContent xmlns:mc="http://schemas.openxmlformats.org/markup-compatibility/2006">
      <mc:Choice Requires="x14">
        <control shapeId="11272" r:id="rId32" name="Control 8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7</xdr:row>
                <xdr:rowOff>30480</xdr:rowOff>
              </to>
            </anchor>
          </controlPr>
        </control>
      </mc:Choice>
      <mc:Fallback>
        <control shapeId="11272" r:id="rId32" name="Control 8"/>
      </mc:Fallback>
    </mc:AlternateContent>
    <mc:AlternateContent xmlns:mc="http://schemas.openxmlformats.org/markup-compatibility/2006">
      <mc:Choice Requires="x14">
        <control shapeId="11271" r:id="rId33" name="Control 7">
          <controlPr defaultSize="0" r:id="rId8">
            <anchor moveWithCells="1">
              <from>
                <xdr:col>0</xdr:col>
                <xdr:colOff>0</xdr:colOff>
                <xdr:row>5</xdr:row>
                <xdr:rowOff>144780</xdr:rowOff>
              </from>
              <to>
                <xdr:col>0</xdr:col>
                <xdr:colOff>228600</xdr:colOff>
                <xdr:row>6</xdr:row>
                <xdr:rowOff>175260</xdr:rowOff>
              </to>
            </anchor>
          </controlPr>
        </control>
      </mc:Choice>
      <mc:Fallback>
        <control shapeId="11271" r:id="rId33" name="Control 7"/>
      </mc:Fallback>
    </mc:AlternateContent>
    <mc:AlternateContent xmlns:mc="http://schemas.openxmlformats.org/markup-compatibility/2006">
      <mc:Choice Requires="x14">
        <control shapeId="11270" r:id="rId34" name="Control 6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1270" r:id="rId34" name="Control 6"/>
      </mc:Fallback>
    </mc:AlternateContent>
    <mc:AlternateContent xmlns:mc="http://schemas.openxmlformats.org/markup-compatibility/2006">
      <mc:Choice Requires="x14">
        <control shapeId="11269" r:id="rId35" name="Control 5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1269" r:id="rId35" name="Control 5"/>
      </mc:Fallback>
    </mc:AlternateContent>
    <mc:AlternateContent xmlns:mc="http://schemas.openxmlformats.org/markup-compatibility/2006">
      <mc:Choice Requires="x14">
        <control shapeId="11268" r:id="rId36" name="Control 4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1268" r:id="rId36" name="Control 4"/>
      </mc:Fallback>
    </mc:AlternateContent>
    <mc:AlternateContent xmlns:mc="http://schemas.openxmlformats.org/markup-compatibility/2006">
      <mc:Choice Requires="x14">
        <control shapeId="11267" r:id="rId37" name="Control 3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1267" r:id="rId37" name="Control 3"/>
      </mc:Fallback>
    </mc:AlternateContent>
    <mc:AlternateContent xmlns:mc="http://schemas.openxmlformats.org/markup-compatibility/2006">
      <mc:Choice Requires="x14">
        <control shapeId="11266" r:id="rId38" name="Control 2">
          <controlPr defaultSize="0" r:id="rId8">
            <anchor moveWithCells="1">
              <from>
                <xdr:col>0</xdr:col>
                <xdr:colOff>0</xdr:colOff>
                <xdr:row>3</xdr:row>
                <xdr:rowOff>144780</xdr:rowOff>
              </from>
              <to>
                <xdr:col>0</xdr:col>
                <xdr:colOff>228600</xdr:colOff>
                <xdr:row>4</xdr:row>
                <xdr:rowOff>175260</xdr:rowOff>
              </to>
            </anchor>
          </controlPr>
        </control>
      </mc:Choice>
      <mc:Fallback>
        <control shapeId="11266" r:id="rId38" name="Control 2"/>
      </mc:Fallback>
    </mc:AlternateContent>
    <mc:AlternateContent xmlns:mc="http://schemas.openxmlformats.org/markup-compatibility/2006">
      <mc:Choice Requires="x14">
        <control shapeId="11265" r:id="rId39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1</xdr:row>
                <xdr:rowOff>243840</xdr:rowOff>
              </to>
            </anchor>
          </controlPr>
        </control>
      </mc:Choice>
      <mc:Fallback>
        <control shapeId="11265" r:id="rId39" name="Control 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 tint="0.79998168889431442"/>
  </sheetPr>
  <dimension ref="A1:G39"/>
  <sheetViews>
    <sheetView topLeftCell="A10" zoomScaleNormal="100" workbookViewId="0">
      <selection activeCell="A20" sqref="A20"/>
    </sheetView>
  </sheetViews>
  <sheetFormatPr defaultColWidth="9.109375" defaultRowHeight="14.4" x14ac:dyDescent="0.3"/>
  <cols>
    <col min="1" max="1" width="33.44140625" style="13" bestFit="1" customWidth="1"/>
    <col min="2" max="2" width="13" style="13" customWidth="1"/>
    <col min="3" max="3" width="14" style="13" customWidth="1"/>
    <col min="4" max="4" width="13.88671875" style="13" customWidth="1"/>
    <col min="5" max="5" width="13" style="13" customWidth="1"/>
    <col min="6" max="16384" width="9.109375" style="13"/>
  </cols>
  <sheetData>
    <row r="1" spans="1:7" x14ac:dyDescent="0.3">
      <c r="A1" s="81" t="str">
        <f>'All Data'!A32</f>
        <v>Idaho Falls MFC Routes</v>
      </c>
      <c r="B1" s="115" t="s">
        <v>35</v>
      </c>
      <c r="C1" s="115"/>
      <c r="D1" s="115"/>
      <c r="E1" s="115"/>
      <c r="G1" s="32" t="s">
        <v>29</v>
      </c>
    </row>
    <row r="2" spans="1:7" ht="28.8" x14ac:dyDescent="0.3">
      <c r="A2" s="25"/>
      <c r="B2" s="85" t="str">
        <f>'All Data'!B33</f>
        <v>Calvary/ Watersprings</v>
      </c>
      <c r="C2" s="85" t="str">
        <f>'All Data'!C33</f>
        <v>Yellowstone</v>
      </c>
      <c r="D2" s="85" t="str">
        <f>'All Data'!D33</f>
        <v>Shelley/New Sweden</v>
      </c>
      <c r="E2" s="15"/>
      <c r="G2" s="56" t="str">
        <f>'All Data'!J33</f>
        <v>MFC</v>
      </c>
    </row>
    <row r="3" spans="1:7" x14ac:dyDescent="0.3">
      <c r="A3" s="76" t="str">
        <f>'All Data'!A34</f>
        <v>MFC +1</v>
      </c>
      <c r="B3" s="20">
        <f>'All Data'!B34</f>
        <v>0.19791666666666666</v>
      </c>
      <c r="C3" s="20">
        <f>'All Data'!C34</f>
        <v>0.20833333333333334</v>
      </c>
      <c r="D3" s="20">
        <f>'All Data'!D34</f>
        <v>0.21666666666666667</v>
      </c>
      <c r="E3" s="20"/>
      <c r="G3" s="56"/>
    </row>
    <row r="4" spans="1:7" x14ac:dyDescent="0.3">
      <c r="A4" s="86" t="str">
        <f>'All Data'!A35</f>
        <v>Load Point/Lane</v>
      </c>
      <c r="B4" s="18" t="str">
        <f>'All Data'!B35</f>
        <v>6 - South End</v>
      </c>
      <c r="C4" s="18">
        <f>'All Data'!C35</f>
        <v>5</v>
      </c>
      <c r="D4" s="18">
        <f>'All Data'!D35</f>
        <v>1</v>
      </c>
      <c r="E4" s="18"/>
      <c r="G4" s="55"/>
    </row>
    <row r="5" spans="1:7" x14ac:dyDescent="0.3">
      <c r="A5" s="76" t="str">
        <f>'All Data'!A38</f>
        <v>#101 - MFC Calvary/Watersprings #1</v>
      </c>
      <c r="B5" s="20">
        <f>'All Data'!B38</f>
        <v>0.25347222222222221</v>
      </c>
      <c r="C5" s="20"/>
      <c r="D5" s="20"/>
      <c r="E5" s="20"/>
      <c r="G5" s="56">
        <f>'All Data'!J38</f>
        <v>0.72916666666666663</v>
      </c>
    </row>
    <row r="6" spans="1:7" x14ac:dyDescent="0.3">
      <c r="A6" s="86" t="str">
        <f>'All Data'!A37</f>
        <v>Load Point/Lane</v>
      </c>
      <c r="B6" s="18">
        <f>'All Data'!B39</f>
        <v>6</v>
      </c>
      <c r="C6" s="18"/>
      <c r="D6" s="18"/>
      <c r="E6" s="18"/>
      <c r="G6" s="55">
        <f>'All Data'!J39</f>
        <v>8</v>
      </c>
    </row>
    <row r="7" spans="1:7" x14ac:dyDescent="0.3">
      <c r="A7" s="76" t="str">
        <f>'All Data'!A40</f>
        <v>#104 - MFC Calvary/Watersprings #2</v>
      </c>
      <c r="B7" s="20"/>
      <c r="C7" s="20"/>
      <c r="D7" s="20">
        <f>'All Data'!D40</f>
        <v>0.2638888888888889</v>
      </c>
      <c r="E7" s="20"/>
      <c r="G7" s="56">
        <f>'All Data'!J40</f>
        <v>0.72916666666666663</v>
      </c>
    </row>
    <row r="8" spans="1:7" x14ac:dyDescent="0.3">
      <c r="A8" s="86" t="str">
        <f>'All Data'!A39</f>
        <v>Load Point/Lane</v>
      </c>
      <c r="B8" s="18"/>
      <c r="C8" s="18"/>
      <c r="D8" s="18">
        <f>'All Data'!D41</f>
        <v>2</v>
      </c>
      <c r="E8" s="18"/>
      <c r="G8" s="55">
        <f>'All Data'!J41</f>
        <v>7</v>
      </c>
    </row>
    <row r="9" spans="1:7" x14ac:dyDescent="0.3">
      <c r="A9" s="76" t="str">
        <f>'All Data'!A42</f>
        <v>#109 - MFC Yellowstone</v>
      </c>
      <c r="B9" s="20"/>
      <c r="C9" s="20">
        <f>'All Data'!C42</f>
        <v>0.25347222222222221</v>
      </c>
      <c r="D9" s="20">
        <f>'All Data'!D42</f>
        <v>0.2638888888888889</v>
      </c>
      <c r="E9" s="20"/>
      <c r="G9" s="56">
        <f>'All Data'!J42</f>
        <v>0.72916666666666663</v>
      </c>
    </row>
    <row r="10" spans="1:7" x14ac:dyDescent="0.3">
      <c r="A10" s="86" t="str">
        <f>'All Data'!A41</f>
        <v>Load Point/Lane</v>
      </c>
      <c r="B10" s="18"/>
      <c r="C10" s="18">
        <f>'All Data'!C43</f>
        <v>8</v>
      </c>
      <c r="D10" s="18">
        <f>'All Data'!D43</f>
        <v>2</v>
      </c>
      <c r="E10" s="18"/>
      <c r="G10" s="55">
        <f>'All Data'!J43</f>
        <v>6</v>
      </c>
    </row>
    <row r="11" spans="1:7" x14ac:dyDescent="0.3">
      <c r="A11" s="76" t="str">
        <f>'All Data'!A44</f>
        <v>#110 - MFC Yellowstone</v>
      </c>
      <c r="B11" s="18"/>
      <c r="C11" s="20">
        <f>'All Data'!C44</f>
        <v>0.25347222222222221</v>
      </c>
      <c r="D11" s="18"/>
      <c r="E11" s="18"/>
      <c r="G11" s="56">
        <f>'All Data'!J44</f>
        <v>0.72916666666666663</v>
      </c>
    </row>
    <row r="12" spans="1:7" x14ac:dyDescent="0.3">
      <c r="A12" s="86" t="str">
        <f>'All Data'!A43</f>
        <v>Load Point/Lane</v>
      </c>
      <c r="B12" s="18"/>
      <c r="C12" s="18">
        <f>'All Data'!C45</f>
        <v>7</v>
      </c>
      <c r="D12" s="18"/>
      <c r="E12" s="18"/>
      <c r="G12" s="55">
        <f>'All Data'!J45</f>
        <v>5</v>
      </c>
    </row>
    <row r="13" spans="1:7" x14ac:dyDescent="0.3">
      <c r="A13" s="76" t="str">
        <f>'All Data'!A46</f>
        <v>#125 - MFC Shift* (M-Th)</v>
      </c>
      <c r="B13" s="20"/>
      <c r="C13" s="20">
        <f>'All Data'!C46</f>
        <v>0.23263888888888887</v>
      </c>
      <c r="D13" s="20">
        <f>'All Data'!D46</f>
        <v>0.24305555555555555</v>
      </c>
      <c r="E13" s="20"/>
      <c r="G13" s="56">
        <f>'All Data'!J46</f>
        <v>0.29166666666666669</v>
      </c>
    </row>
    <row r="14" spans="1:7" x14ac:dyDescent="0.3">
      <c r="A14" s="86" t="str">
        <f>'All Data'!A45</f>
        <v>Load Point/Lane</v>
      </c>
      <c r="B14" s="18"/>
      <c r="C14" s="18" t="str">
        <f>'All Data'!C47</f>
        <v>B</v>
      </c>
      <c r="D14" s="18">
        <f>'All Data'!D47</f>
        <v>2</v>
      </c>
      <c r="E14" s="18"/>
      <c r="G14" s="55">
        <f>'All Data'!J47</f>
        <v>2</v>
      </c>
    </row>
    <row r="15" spans="1:7" x14ac:dyDescent="0.3">
      <c r="A15" s="76" t="str">
        <f>'All Data'!A48</f>
        <v>#125 - MFC Shift* (F-Sun and Holidays)</v>
      </c>
      <c r="B15" s="20"/>
      <c r="C15" s="20">
        <f>'All Data'!C48</f>
        <v>0.24305555555555555</v>
      </c>
      <c r="D15" s="20">
        <f>'All Data'!D48</f>
        <v>0.25347222222222221</v>
      </c>
      <c r="E15" s="20"/>
      <c r="G15" s="56">
        <f>'All Data'!J48</f>
        <v>0.29166666666666669</v>
      </c>
    </row>
    <row r="16" spans="1:7" x14ac:dyDescent="0.3">
      <c r="A16" s="86" t="str">
        <f>'All Data'!A47</f>
        <v>Load Point/Lane</v>
      </c>
      <c r="B16" s="18"/>
      <c r="C16" s="18" t="str">
        <f>'All Data'!C49</f>
        <v>B</v>
      </c>
      <c r="D16" s="18">
        <f>'All Data'!D49</f>
        <v>2</v>
      </c>
      <c r="E16" s="18"/>
      <c r="G16" s="55">
        <f>'All Data'!J49</f>
        <v>2</v>
      </c>
    </row>
    <row r="17" spans="1:7" x14ac:dyDescent="0.3">
      <c r="A17" s="76" t="str">
        <f>'All Data'!A50</f>
        <v>#125 - MFC Shift* (M-Sun and Holidays)</v>
      </c>
      <c r="B17" s="20"/>
      <c r="C17" s="20">
        <f>'All Data'!C50</f>
        <v>0.74305555555555547</v>
      </c>
      <c r="D17" s="20">
        <f>'All Data'!D50</f>
        <v>0.75347222222222221</v>
      </c>
      <c r="E17" s="20"/>
      <c r="G17" s="56">
        <f>'All Data'!J50</f>
        <v>0.79166666666666663</v>
      </c>
    </row>
    <row r="18" spans="1:7" x14ac:dyDescent="0.3">
      <c r="A18" s="86" t="str">
        <f>'All Data'!A49</f>
        <v>Load Point/Lane</v>
      </c>
      <c r="B18" s="18"/>
      <c r="C18" s="18" t="str">
        <f>'All Data'!C51</f>
        <v>B</v>
      </c>
      <c r="D18" s="18">
        <f>'All Data'!D51</f>
        <v>2</v>
      </c>
      <c r="E18" s="18"/>
      <c r="G18" s="55">
        <f>'All Data'!J51</f>
        <v>2</v>
      </c>
    </row>
    <row r="19" spans="1:7" s="28" customFormat="1" x14ac:dyDescent="0.3">
      <c r="A19" s="27"/>
      <c r="B19" s="12"/>
      <c r="C19" s="12"/>
      <c r="D19" s="12"/>
      <c r="E19" s="12"/>
    </row>
    <row r="20" spans="1:7" x14ac:dyDescent="0.3">
      <c r="A20" s="81" t="str">
        <f>'All Data'!A53</f>
        <v>Pocatello Routes</v>
      </c>
      <c r="B20" s="115" t="s">
        <v>35</v>
      </c>
      <c r="C20" s="115"/>
      <c r="D20" s="115"/>
      <c r="E20" s="115"/>
      <c r="G20" s="57" t="s">
        <v>29</v>
      </c>
    </row>
    <row r="21" spans="1:7" ht="28.8" x14ac:dyDescent="0.3">
      <c r="A21" s="25"/>
      <c r="B21" s="85" t="str">
        <f>'All Data'!B54</f>
        <v>Pocatello Park and Ride</v>
      </c>
      <c r="C21" s="85" t="str">
        <f>'All Data'!C54</f>
        <v>Shoshone-Bannock Hotel-Event Center</v>
      </c>
      <c r="D21" s="85" t="str">
        <f>'All Data'!D54</f>
        <v>Blackfoot Park and Ride</v>
      </c>
      <c r="E21" s="85" t="str">
        <f>'All Data'!F54</f>
        <v>Moreland Junction</v>
      </c>
      <c r="G21" s="56" t="str">
        <f>'All Data'!M54</f>
        <v>MFC</v>
      </c>
    </row>
    <row r="22" spans="1:7" x14ac:dyDescent="0.3">
      <c r="A22" s="76" t="str">
        <f>'All Data'!A67</f>
        <v>#221 - MFC</v>
      </c>
      <c r="B22" s="20">
        <f>'All Data'!B67</f>
        <v>0.23055555555555554</v>
      </c>
      <c r="C22" s="20">
        <f>'All Data'!C67</f>
        <v>0.23750000000000002</v>
      </c>
      <c r="D22" s="20"/>
      <c r="E22" s="20"/>
      <c r="G22" s="56">
        <f>'All Data'!M67</f>
        <v>0.72916666666666663</v>
      </c>
    </row>
    <row r="23" spans="1:7" x14ac:dyDescent="0.3">
      <c r="A23" s="86" t="str">
        <f>'All Data'!A68</f>
        <v>Load Point/Lane</v>
      </c>
      <c r="B23" s="18">
        <f>'All Data'!B68</f>
        <v>1</v>
      </c>
      <c r="C23" s="18">
        <f>'All Data'!C68</f>
        <v>1</v>
      </c>
      <c r="D23" s="18"/>
      <c r="E23" s="18"/>
      <c r="G23" s="55">
        <f>'All Data'!M68</f>
        <v>10</v>
      </c>
    </row>
    <row r="24" spans="1:7" x14ac:dyDescent="0.3">
      <c r="A24" s="76" t="str">
        <f>'All Data'!A69</f>
        <v>#222 - MFC Shift* (M-Th)</v>
      </c>
      <c r="B24" s="20">
        <f>'All Data'!B69</f>
        <v>0.20833333333333334</v>
      </c>
      <c r="C24" s="20"/>
      <c r="D24" s="20">
        <f>'All Data'!D69</f>
        <v>0.22569444444444445</v>
      </c>
      <c r="E24" s="20">
        <f>'All Data'!F69</f>
        <v>0.22916666666666666</v>
      </c>
      <c r="G24" s="56">
        <f>'All Data'!M69</f>
        <v>0.29166666666666669</v>
      </c>
    </row>
    <row r="25" spans="1:7" x14ac:dyDescent="0.3">
      <c r="A25" s="86" t="str">
        <f>'All Data'!A70</f>
        <v>Load Point/Lane</v>
      </c>
      <c r="B25" s="18">
        <f>'All Data'!B70</f>
        <v>1</v>
      </c>
      <c r="C25" s="18"/>
      <c r="D25" s="18">
        <f>'All Data'!D70</f>
        <v>5</v>
      </c>
      <c r="E25" s="18" t="str">
        <f>'All Data'!F70</f>
        <v xml:space="preserve"> - </v>
      </c>
      <c r="G25" s="55">
        <f>'All Data'!M70</f>
        <v>1</v>
      </c>
    </row>
    <row r="26" spans="1:7" x14ac:dyDescent="0.3">
      <c r="A26" s="76" t="str">
        <f>'All Data'!A71</f>
        <v>#222 - MFC Shift* (F-Sun and Holidays)</v>
      </c>
      <c r="B26" s="20">
        <f>'All Data'!B71</f>
        <v>0.21875</v>
      </c>
      <c r="C26" s="20"/>
      <c r="D26" s="20">
        <f>'All Data'!D71</f>
        <v>0.23611111111111113</v>
      </c>
      <c r="E26" s="20">
        <f>'All Data'!F71</f>
        <v>0.23958333333333334</v>
      </c>
      <c r="G26" s="56">
        <f>'All Data'!M71</f>
        <v>0.29166666666666669</v>
      </c>
    </row>
    <row r="27" spans="1:7" x14ac:dyDescent="0.3">
      <c r="A27" s="86" t="str">
        <f>'All Data'!A72</f>
        <v>Load Point/Lane</v>
      </c>
      <c r="B27" s="18">
        <f>'All Data'!B72</f>
        <v>1</v>
      </c>
      <c r="C27" s="18"/>
      <c r="D27" s="18">
        <f>'All Data'!D72</f>
        <v>5</v>
      </c>
      <c r="E27" s="18" t="str">
        <f>'All Data'!F72</f>
        <v xml:space="preserve"> - </v>
      </c>
      <c r="G27" s="55">
        <f>'All Data'!M72</f>
        <v>1</v>
      </c>
    </row>
    <row r="28" spans="1:7" x14ac:dyDescent="0.3">
      <c r="A28" s="76" t="str">
        <f>'All Data'!A73</f>
        <v>#222 - MFC Shift* (M-Sun and Holidays)</v>
      </c>
      <c r="B28" s="20">
        <f>'All Data'!B73</f>
        <v>0.71875</v>
      </c>
      <c r="C28" s="20"/>
      <c r="D28" s="20">
        <f>'All Data'!D73</f>
        <v>0.73611111111111116</v>
      </c>
      <c r="E28" s="20">
        <f>'All Data'!F73</f>
        <v>0.73958333333333337</v>
      </c>
      <c r="G28" s="56">
        <f>'All Data'!M73</f>
        <v>0.79166666666666663</v>
      </c>
    </row>
    <row r="29" spans="1:7" x14ac:dyDescent="0.3">
      <c r="A29" s="86" t="str">
        <f>'All Data'!A74</f>
        <v>Load Point/Lane</v>
      </c>
      <c r="B29" s="18">
        <f>'All Data'!B74</f>
        <v>1</v>
      </c>
      <c r="C29" s="18"/>
      <c r="D29" s="18">
        <f>'All Data'!D74</f>
        <v>5</v>
      </c>
      <c r="E29" s="18" t="str">
        <f>'All Data'!F74</f>
        <v xml:space="preserve"> - </v>
      </c>
      <c r="G29" s="55">
        <f>'All Data'!M74</f>
        <v>1</v>
      </c>
    </row>
    <row r="30" spans="1:7" x14ac:dyDescent="0.3">
      <c r="A30" s="25"/>
    </row>
    <row r="31" spans="1:7" x14ac:dyDescent="0.3">
      <c r="A31" s="81" t="str">
        <f>'All Data'!A76</f>
        <v>Blackfoot Routes</v>
      </c>
      <c r="B31" s="115" t="s">
        <v>35</v>
      </c>
      <c r="C31" s="115"/>
      <c r="D31" s="115"/>
      <c r="E31" s="115"/>
      <c r="G31" s="57" t="s">
        <v>29</v>
      </c>
    </row>
    <row r="32" spans="1:7" ht="28.8" x14ac:dyDescent="0.3">
      <c r="A32" s="25"/>
      <c r="B32" s="103" t="str">
        <f>'All Data'!B77</f>
        <v>Blackfoot Park and Ride</v>
      </c>
      <c r="C32" s="103" t="str">
        <f>'All Data'!C77</f>
        <v>Moreland Rd / W 175 North</v>
      </c>
      <c r="D32" s="103" t="str">
        <f>'All Data'!E77</f>
        <v>Moreland Junction</v>
      </c>
      <c r="E32" s="15"/>
      <c r="F32" s="37"/>
      <c r="G32" s="56" t="str">
        <f>'All Data'!M77</f>
        <v>MFC</v>
      </c>
    </row>
    <row r="33" spans="1:7" x14ac:dyDescent="0.3">
      <c r="A33" s="76" t="str">
        <f>'All Data'!A82</f>
        <v>#308 - MFC</v>
      </c>
      <c r="B33" s="33">
        <f>'All Data'!B82</f>
        <v>0.24583333333333335</v>
      </c>
      <c r="C33" s="33">
        <f>'All Data'!C82</f>
        <v>0.25</v>
      </c>
      <c r="D33" s="33">
        <f>'All Data'!E82</f>
        <v>0.25277777777777777</v>
      </c>
      <c r="E33" s="33"/>
      <c r="G33" s="58">
        <f>'All Data'!M82</f>
        <v>0.72916666666666663</v>
      </c>
    </row>
    <row r="34" spans="1:7" x14ac:dyDescent="0.3">
      <c r="A34" s="86" t="str">
        <f>'All Data'!A83</f>
        <v>Load Point/Lane</v>
      </c>
      <c r="B34" s="18">
        <f>'All Data'!B83</f>
        <v>7</v>
      </c>
      <c r="C34" s="18" t="str">
        <f>'All Data'!C83</f>
        <v xml:space="preserve"> - </v>
      </c>
      <c r="D34" s="18" t="str">
        <f>'All Data'!E83</f>
        <v xml:space="preserve"> - </v>
      </c>
      <c r="E34" s="18"/>
      <c r="G34" s="104">
        <f>'All Data'!M83</f>
        <v>9</v>
      </c>
    </row>
    <row r="35" spans="1:7" x14ac:dyDescent="0.3">
      <c r="A35" s="21"/>
      <c r="B35" s="12"/>
      <c r="C35" s="12"/>
      <c r="D35" s="12"/>
      <c r="E35" s="12"/>
    </row>
    <row r="36" spans="1:7" x14ac:dyDescent="0.3">
      <c r="A36" s="81" t="str">
        <f>'All Data'!A94</f>
        <v>Rigby/Rexburg Routes</v>
      </c>
      <c r="B36" s="115" t="s">
        <v>35</v>
      </c>
      <c r="C36" s="115"/>
      <c r="D36" s="115"/>
      <c r="E36" s="115"/>
      <c r="G36" s="59" t="s">
        <v>29</v>
      </c>
    </row>
    <row r="37" spans="1:7" ht="43.2" x14ac:dyDescent="0.3">
      <c r="A37" s="25"/>
      <c r="B37" s="85" t="str">
        <f>'All Data'!B95</f>
        <v>Rigby Park and Ride</v>
      </c>
      <c r="C37" s="85" t="str">
        <f>'All Data'!C95</f>
        <v>Idaho Transportation Department</v>
      </c>
      <c r="D37" s="85" t="str">
        <f>'All Data'!D95</f>
        <v>Ucon Park and Ride</v>
      </c>
      <c r="E37" s="15"/>
      <c r="G37" s="56" t="str">
        <f>'All Data'!M95</f>
        <v>MFC</v>
      </c>
    </row>
    <row r="38" spans="1:7" x14ac:dyDescent="0.3">
      <c r="A38" s="76" t="str">
        <f>'All Data'!A102</f>
        <v>#570 - MFC</v>
      </c>
      <c r="B38" s="20">
        <f>'All Data'!B102</f>
        <v>0.24305555555555555</v>
      </c>
      <c r="C38" s="20">
        <f>'All Data'!C102</f>
        <v>0.24583333333333335</v>
      </c>
      <c r="D38" s="20">
        <f>'All Data'!D102</f>
        <v>0.25277777777777777</v>
      </c>
      <c r="E38" s="20"/>
      <c r="G38" s="56">
        <f>'All Data'!M102</f>
        <v>0.72916666666666663</v>
      </c>
    </row>
    <row r="39" spans="1:7" x14ac:dyDescent="0.3">
      <c r="A39" s="86" t="str">
        <f>'All Data'!A103</f>
        <v>Load Point/Lane</v>
      </c>
      <c r="B39" s="18">
        <f>'All Data'!B103</f>
        <v>2</v>
      </c>
      <c r="C39" s="18" t="str">
        <f>'All Data'!C103</f>
        <v>Parking Lot</v>
      </c>
      <c r="D39" s="18" t="str">
        <f>'All Data'!D103</f>
        <v xml:space="preserve"> - </v>
      </c>
      <c r="E39" s="18"/>
      <c r="G39" s="55">
        <f>'All Data'!M103</f>
        <v>4</v>
      </c>
    </row>
  </sheetData>
  <mergeCells count="4">
    <mergeCell ref="B31:E31"/>
    <mergeCell ref="B36:E36"/>
    <mergeCell ref="B1:E1"/>
    <mergeCell ref="B20:E20"/>
  </mergeCells>
  <pageMargins left="0.25" right="0.25" top="0.75" bottom="0.75" header="0.3" footer="0.3"/>
  <pageSetup paperSize="3" orientation="portrait" r:id="rId1"/>
  <drawing r:id="rId2"/>
  <legacyDrawing r:id="rId3"/>
  <controls>
    <mc:AlternateContent xmlns:mc="http://schemas.openxmlformats.org/markup-compatibility/2006">
      <mc:Choice Requires="x14">
        <control shapeId="12322" r:id="rId4" name="Control 34">
          <controlPr defaultSize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228600</xdr:colOff>
                <xdr:row>38</xdr:row>
                <xdr:rowOff>60960</xdr:rowOff>
              </to>
            </anchor>
          </controlPr>
        </control>
      </mc:Choice>
      <mc:Fallback>
        <control shapeId="12322" r:id="rId4" name="Control 34"/>
      </mc:Fallback>
    </mc:AlternateContent>
    <mc:AlternateContent xmlns:mc="http://schemas.openxmlformats.org/markup-compatibility/2006">
      <mc:Choice Requires="x14">
        <control shapeId="12321" r:id="rId6" name="Control 33">
          <controlPr defaultSize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228600</xdr:colOff>
                <xdr:row>38</xdr:row>
                <xdr:rowOff>60960</xdr:rowOff>
              </to>
            </anchor>
          </controlPr>
        </control>
      </mc:Choice>
      <mc:Fallback>
        <control shapeId="12321" r:id="rId6" name="Control 33"/>
      </mc:Fallback>
    </mc:AlternateContent>
    <mc:AlternateContent xmlns:mc="http://schemas.openxmlformats.org/markup-compatibility/2006">
      <mc:Choice Requires="x14">
        <control shapeId="12320" r:id="rId7" name="Control 32">
          <controlPr defaultSize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228600</xdr:colOff>
                <xdr:row>38</xdr:row>
                <xdr:rowOff>60960</xdr:rowOff>
              </to>
            </anchor>
          </controlPr>
        </control>
      </mc:Choice>
      <mc:Fallback>
        <control shapeId="12320" r:id="rId7" name="Control 32"/>
      </mc:Fallback>
    </mc:AlternateContent>
    <mc:AlternateContent xmlns:mc="http://schemas.openxmlformats.org/markup-compatibility/2006">
      <mc:Choice Requires="x14">
        <control shapeId="12319" r:id="rId8" name="Control 31">
          <controlPr defaultSize="0" r:id="rId5">
            <anchor moveWithCells="1">
              <from>
                <xdr:col>0</xdr:col>
                <xdr:colOff>0</xdr:colOff>
                <xdr:row>36</xdr:row>
                <xdr:rowOff>403860</xdr:rowOff>
              </from>
              <to>
                <xdr:col>0</xdr:col>
                <xdr:colOff>228600</xdr:colOff>
                <xdr:row>37</xdr:row>
                <xdr:rowOff>99060</xdr:rowOff>
              </to>
            </anchor>
          </controlPr>
        </control>
      </mc:Choice>
      <mc:Fallback>
        <control shapeId="12319" r:id="rId8" name="Control 31"/>
      </mc:Fallback>
    </mc:AlternateContent>
    <mc:AlternateContent xmlns:mc="http://schemas.openxmlformats.org/markup-compatibility/2006">
      <mc:Choice Requires="x14">
        <control shapeId="12318" r:id="rId9" name="Control 30">
          <controlPr defaultSize="0" r:id="rId1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228600</xdr:colOff>
                <xdr:row>35</xdr:row>
                <xdr:rowOff>30480</xdr:rowOff>
              </to>
            </anchor>
          </controlPr>
        </control>
      </mc:Choice>
      <mc:Fallback>
        <control shapeId="12318" r:id="rId9" name="Control 30"/>
      </mc:Fallback>
    </mc:AlternateContent>
    <mc:AlternateContent xmlns:mc="http://schemas.openxmlformats.org/markup-compatibility/2006">
      <mc:Choice Requires="x14">
        <control shapeId="12317" r:id="rId11" name="Control 29">
          <controlPr defaultSize="0" r:id="rId10">
            <anchor moveWithCells="1">
              <from>
                <xdr:col>0</xdr:col>
                <xdr:colOff>0</xdr:colOff>
                <xdr:row>33</xdr:row>
                <xdr:rowOff>114300</xdr:rowOff>
              </from>
              <to>
                <xdr:col>0</xdr:col>
                <xdr:colOff>228600</xdr:colOff>
                <xdr:row>34</xdr:row>
                <xdr:rowOff>144780</xdr:rowOff>
              </to>
            </anchor>
          </controlPr>
        </control>
      </mc:Choice>
      <mc:Fallback>
        <control shapeId="12317" r:id="rId11" name="Control 29"/>
      </mc:Fallback>
    </mc:AlternateContent>
    <mc:AlternateContent xmlns:mc="http://schemas.openxmlformats.org/markup-compatibility/2006">
      <mc:Choice Requires="x14">
        <control shapeId="12316" r:id="rId12" name="Control 28">
          <controlPr defaultSize="0" r:id="rId5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60960</xdr:rowOff>
              </to>
            </anchor>
          </controlPr>
        </control>
      </mc:Choice>
      <mc:Fallback>
        <control shapeId="12316" r:id="rId12" name="Control 28"/>
      </mc:Fallback>
    </mc:AlternateContent>
    <mc:AlternateContent xmlns:mc="http://schemas.openxmlformats.org/markup-compatibility/2006">
      <mc:Choice Requires="x14">
        <control shapeId="12315" r:id="rId13" name="Control 27">
          <controlPr defaultSize="0" r:id="rId5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60960</xdr:rowOff>
              </to>
            </anchor>
          </controlPr>
        </control>
      </mc:Choice>
      <mc:Fallback>
        <control shapeId="12315" r:id="rId13" name="Control 27"/>
      </mc:Fallback>
    </mc:AlternateContent>
    <mc:AlternateContent xmlns:mc="http://schemas.openxmlformats.org/markup-compatibility/2006">
      <mc:Choice Requires="x14">
        <control shapeId="12314" r:id="rId14" name="Control 26">
          <controlPr defaultSize="0" r:id="rId5">
            <anchor moveWithCells="1">
              <from>
                <xdr:col>0</xdr:col>
                <xdr:colOff>0</xdr:colOff>
                <xdr:row>31</xdr:row>
                <xdr:rowOff>259080</xdr:rowOff>
              </from>
              <to>
                <xdr:col>0</xdr:col>
                <xdr:colOff>228600</xdr:colOff>
                <xdr:row>32</xdr:row>
                <xdr:rowOff>137160</xdr:rowOff>
              </to>
            </anchor>
          </controlPr>
        </control>
      </mc:Choice>
      <mc:Fallback>
        <control shapeId="12314" r:id="rId14" name="Control 26"/>
      </mc:Fallback>
    </mc:AlternateContent>
    <mc:AlternateContent xmlns:mc="http://schemas.openxmlformats.org/markup-compatibility/2006">
      <mc:Choice Requires="x14">
        <control shapeId="12313" r:id="rId15" name="Control 25">
          <controlPr defaultSize="0" r:id="rId10">
            <anchor moveWithCells="1">
              <from>
                <xdr:col>0</xdr:col>
                <xdr:colOff>0</xdr:colOff>
                <xdr:row>22</xdr:row>
                <xdr:rowOff>121920</xdr:rowOff>
              </from>
              <to>
                <xdr:col>0</xdr:col>
                <xdr:colOff>228600</xdr:colOff>
                <xdr:row>23</xdr:row>
                <xdr:rowOff>152400</xdr:rowOff>
              </to>
            </anchor>
          </controlPr>
        </control>
      </mc:Choice>
      <mc:Fallback>
        <control shapeId="12313" r:id="rId15" name="Control 25"/>
      </mc:Fallback>
    </mc:AlternateContent>
    <mc:AlternateContent xmlns:mc="http://schemas.openxmlformats.org/markup-compatibility/2006">
      <mc:Choice Requires="x14">
        <control shapeId="12312" r:id="rId16" name="Control 24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228600</xdr:colOff>
                <xdr:row>22</xdr:row>
                <xdr:rowOff>60960</xdr:rowOff>
              </to>
            </anchor>
          </controlPr>
        </control>
      </mc:Choice>
      <mc:Fallback>
        <control shapeId="12312" r:id="rId16" name="Control 24"/>
      </mc:Fallback>
    </mc:AlternateContent>
    <mc:AlternateContent xmlns:mc="http://schemas.openxmlformats.org/markup-compatibility/2006">
      <mc:Choice Requires="x14">
        <control shapeId="12311" r:id="rId17" name="Control 23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228600</xdr:colOff>
                <xdr:row>22</xdr:row>
                <xdr:rowOff>60960</xdr:rowOff>
              </to>
            </anchor>
          </controlPr>
        </control>
      </mc:Choice>
      <mc:Fallback>
        <control shapeId="12311" r:id="rId17" name="Control 23"/>
      </mc:Fallback>
    </mc:AlternateContent>
    <mc:AlternateContent xmlns:mc="http://schemas.openxmlformats.org/markup-compatibility/2006">
      <mc:Choice Requires="x14">
        <control shapeId="12310" r:id="rId18" name="Control 22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228600</xdr:colOff>
                <xdr:row>22</xdr:row>
                <xdr:rowOff>60960</xdr:rowOff>
              </to>
            </anchor>
          </controlPr>
        </control>
      </mc:Choice>
      <mc:Fallback>
        <control shapeId="12310" r:id="rId18" name="Control 22"/>
      </mc:Fallback>
    </mc:AlternateContent>
    <mc:AlternateContent xmlns:mc="http://schemas.openxmlformats.org/markup-compatibility/2006">
      <mc:Choice Requires="x14">
        <control shapeId="12309" r:id="rId19" name="Control 21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228600</xdr:colOff>
                <xdr:row>22</xdr:row>
                <xdr:rowOff>60960</xdr:rowOff>
              </to>
            </anchor>
          </controlPr>
        </control>
      </mc:Choice>
      <mc:Fallback>
        <control shapeId="12309" r:id="rId19" name="Control 21"/>
      </mc:Fallback>
    </mc:AlternateContent>
    <mc:AlternateContent xmlns:mc="http://schemas.openxmlformats.org/markup-compatibility/2006">
      <mc:Choice Requires="x14">
        <control shapeId="12308" r:id="rId20" name="Control 20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228600</xdr:colOff>
                <xdr:row>22</xdr:row>
                <xdr:rowOff>60960</xdr:rowOff>
              </to>
            </anchor>
          </controlPr>
        </control>
      </mc:Choice>
      <mc:Fallback>
        <control shapeId="12308" r:id="rId20" name="Control 20"/>
      </mc:Fallback>
    </mc:AlternateContent>
    <mc:AlternateContent xmlns:mc="http://schemas.openxmlformats.org/markup-compatibility/2006">
      <mc:Choice Requires="x14">
        <control shapeId="12307" r:id="rId21" name="Control 19">
          <controlPr defaultSize="0" r:id="rId5">
            <anchor moveWithCells="1">
              <from>
                <xdr:col>0</xdr:col>
                <xdr:colOff>0</xdr:colOff>
                <xdr:row>20</xdr:row>
                <xdr:rowOff>266700</xdr:rowOff>
              </from>
              <to>
                <xdr:col>0</xdr:col>
                <xdr:colOff>228600</xdr:colOff>
                <xdr:row>21</xdr:row>
                <xdr:rowOff>144780</xdr:rowOff>
              </to>
            </anchor>
          </controlPr>
        </control>
      </mc:Choice>
      <mc:Fallback>
        <control shapeId="12307" r:id="rId21" name="Control 19"/>
      </mc:Fallback>
    </mc:AlternateContent>
    <mc:AlternateContent xmlns:mc="http://schemas.openxmlformats.org/markup-compatibility/2006">
      <mc:Choice Requires="x14">
        <control shapeId="12306" r:id="rId22" name="Control 18">
          <controlPr defaultSize="0" r:id="rId10">
            <anchor moveWithCells="1">
              <from>
                <xdr:col>0</xdr:col>
                <xdr:colOff>0</xdr:colOff>
                <xdr:row>11</xdr:row>
                <xdr:rowOff>129540</xdr:rowOff>
              </from>
              <to>
                <xdr:col>0</xdr:col>
                <xdr:colOff>228600</xdr:colOff>
                <xdr:row>12</xdr:row>
                <xdr:rowOff>160020</xdr:rowOff>
              </to>
            </anchor>
          </controlPr>
        </control>
      </mc:Choice>
      <mc:Fallback>
        <control shapeId="12306" r:id="rId22" name="Control 18"/>
      </mc:Fallback>
    </mc:AlternateContent>
    <mc:AlternateContent xmlns:mc="http://schemas.openxmlformats.org/markup-compatibility/2006">
      <mc:Choice Requires="x14">
        <control shapeId="12305" r:id="rId23" name="Control 17">
          <controlPr defaultSize="0" r:id="rId10">
            <anchor moveWithCells="1">
              <from>
                <xdr:col>0</xdr:col>
                <xdr:colOff>0</xdr:colOff>
                <xdr:row>7</xdr:row>
                <xdr:rowOff>129540</xdr:rowOff>
              </from>
              <to>
                <xdr:col>0</xdr:col>
                <xdr:colOff>228600</xdr:colOff>
                <xdr:row>8</xdr:row>
                <xdr:rowOff>160020</xdr:rowOff>
              </to>
            </anchor>
          </controlPr>
        </control>
      </mc:Choice>
      <mc:Fallback>
        <control shapeId="12305" r:id="rId23" name="Control 17"/>
      </mc:Fallback>
    </mc:AlternateContent>
    <mc:AlternateContent xmlns:mc="http://schemas.openxmlformats.org/markup-compatibility/2006">
      <mc:Choice Requires="x14">
        <control shapeId="12304" r:id="rId24" name="Control 16">
          <controlPr defaultSize="0" r:id="rId10">
            <anchor moveWithCells="1">
              <from>
                <xdr:col>0</xdr:col>
                <xdr:colOff>0</xdr:colOff>
                <xdr:row>5</xdr:row>
                <xdr:rowOff>129540</xdr:rowOff>
              </from>
              <to>
                <xdr:col>0</xdr:col>
                <xdr:colOff>228600</xdr:colOff>
                <xdr:row>6</xdr:row>
                <xdr:rowOff>160020</xdr:rowOff>
              </to>
            </anchor>
          </controlPr>
        </control>
      </mc:Choice>
      <mc:Fallback>
        <control shapeId="12304" r:id="rId24" name="Control 16"/>
      </mc:Fallback>
    </mc:AlternateContent>
    <mc:AlternateContent xmlns:mc="http://schemas.openxmlformats.org/markup-compatibility/2006">
      <mc:Choice Requires="x14">
        <control shapeId="12303" r:id="rId25" name="Control 15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60960</xdr:rowOff>
              </to>
            </anchor>
          </controlPr>
        </control>
      </mc:Choice>
      <mc:Fallback>
        <control shapeId="12303" r:id="rId25" name="Control 15"/>
      </mc:Fallback>
    </mc:AlternateContent>
    <mc:AlternateContent xmlns:mc="http://schemas.openxmlformats.org/markup-compatibility/2006">
      <mc:Choice Requires="x14">
        <control shapeId="12302" r:id="rId26" name="Control 14">
          <controlPr defaultSize="0" r:id="rId10">
            <anchor moveWithCells="1">
              <from>
                <xdr:col>0</xdr:col>
                <xdr:colOff>0</xdr:colOff>
                <xdr:row>3</xdr:row>
                <xdr:rowOff>129540</xdr:rowOff>
              </from>
              <to>
                <xdr:col>0</xdr:col>
                <xdr:colOff>228600</xdr:colOff>
                <xdr:row>4</xdr:row>
                <xdr:rowOff>160020</xdr:rowOff>
              </to>
            </anchor>
          </controlPr>
        </control>
      </mc:Choice>
      <mc:Fallback>
        <control shapeId="12302" r:id="rId26" name="Control 14"/>
      </mc:Fallback>
    </mc:AlternateContent>
    <mc:AlternateContent xmlns:mc="http://schemas.openxmlformats.org/markup-compatibility/2006">
      <mc:Choice Requires="x14">
        <control shapeId="12301" r:id="rId27" name="Control 13">
          <controlPr defaultSize="0" r:id="rId5">
            <anchor moveWithCells="1">
              <from>
                <xdr:col>0</xdr:col>
                <xdr:colOff>0</xdr:colOff>
                <xdr:row>1</xdr:row>
                <xdr:rowOff>274320</xdr:rowOff>
              </from>
              <to>
                <xdr:col>0</xdr:col>
                <xdr:colOff>228600</xdr:colOff>
                <xdr:row>2</xdr:row>
                <xdr:rowOff>152400</xdr:rowOff>
              </to>
            </anchor>
          </controlPr>
        </control>
      </mc:Choice>
      <mc:Fallback>
        <control shapeId="12301" r:id="rId27" name="Control 13"/>
      </mc:Fallback>
    </mc:AlternateContent>
    <mc:AlternateContent xmlns:mc="http://schemas.openxmlformats.org/markup-compatibility/2006">
      <mc:Choice Requires="x14">
        <control shapeId="12300" r:id="rId28" name="Control 1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300" r:id="rId28" name="Control 12"/>
      </mc:Fallback>
    </mc:AlternateContent>
    <mc:AlternateContent xmlns:mc="http://schemas.openxmlformats.org/markup-compatibility/2006">
      <mc:Choice Requires="x14">
        <control shapeId="12299" r:id="rId29" name="Control 1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9" r:id="rId29" name="Control 11"/>
      </mc:Fallback>
    </mc:AlternateContent>
    <mc:AlternateContent xmlns:mc="http://schemas.openxmlformats.org/markup-compatibility/2006">
      <mc:Choice Requires="x14">
        <control shapeId="12298" r:id="rId30" name="Control 10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8" r:id="rId30" name="Control 10"/>
      </mc:Fallback>
    </mc:AlternateContent>
    <mc:AlternateContent xmlns:mc="http://schemas.openxmlformats.org/markup-compatibility/2006">
      <mc:Choice Requires="x14">
        <control shapeId="12297" r:id="rId31" name="Control 9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7" r:id="rId31" name="Control 9"/>
      </mc:Fallback>
    </mc:AlternateContent>
    <mc:AlternateContent xmlns:mc="http://schemas.openxmlformats.org/markup-compatibility/2006">
      <mc:Choice Requires="x14">
        <control shapeId="12296" r:id="rId32" name="Control 8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6" r:id="rId32" name="Control 8"/>
      </mc:Fallback>
    </mc:AlternateContent>
    <mc:AlternateContent xmlns:mc="http://schemas.openxmlformats.org/markup-compatibility/2006">
      <mc:Choice Requires="x14">
        <control shapeId="12295" r:id="rId33" name="Control 7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5" r:id="rId33" name="Control 7"/>
      </mc:Fallback>
    </mc:AlternateContent>
    <mc:AlternateContent xmlns:mc="http://schemas.openxmlformats.org/markup-compatibility/2006">
      <mc:Choice Requires="x14">
        <control shapeId="12294" r:id="rId34" name="Control 6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4" r:id="rId34" name="Control 6"/>
      </mc:Fallback>
    </mc:AlternateContent>
    <mc:AlternateContent xmlns:mc="http://schemas.openxmlformats.org/markup-compatibility/2006">
      <mc:Choice Requires="x14">
        <control shapeId="12293" r:id="rId35" name="Control 5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3" r:id="rId35" name="Control 5"/>
      </mc:Fallback>
    </mc:AlternateContent>
    <mc:AlternateContent xmlns:mc="http://schemas.openxmlformats.org/markup-compatibility/2006">
      <mc:Choice Requires="x14">
        <control shapeId="12292" r:id="rId36" name="Control 4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2" r:id="rId36" name="Control 4"/>
      </mc:Fallback>
    </mc:AlternateContent>
    <mc:AlternateContent xmlns:mc="http://schemas.openxmlformats.org/markup-compatibility/2006">
      <mc:Choice Requires="x14">
        <control shapeId="12291" r:id="rId37" name="Control 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1" r:id="rId37" name="Control 3"/>
      </mc:Fallback>
    </mc:AlternateContent>
    <mc:AlternateContent xmlns:mc="http://schemas.openxmlformats.org/markup-compatibility/2006">
      <mc:Choice Requires="x14">
        <control shapeId="12290" r:id="rId38" name="Control 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90" r:id="rId38" name="Control 2"/>
      </mc:Fallback>
    </mc:AlternateContent>
    <mc:AlternateContent xmlns:mc="http://schemas.openxmlformats.org/markup-compatibility/2006">
      <mc:Choice Requires="x14">
        <control shapeId="12289" r:id="rId39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60960</xdr:rowOff>
              </to>
            </anchor>
          </controlPr>
        </control>
      </mc:Choice>
      <mc:Fallback>
        <control shapeId="12289" r:id="rId39" name="Control 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8D16BEF9F6844A9107F827B64E11E" ma:contentTypeVersion="0" ma:contentTypeDescription="Create a new document." ma:contentTypeScope="" ma:versionID="fd7c45c11c43c95e6872fe1df13bc99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80AEE0-974A-4423-B481-1B169BAEEF9E}"/>
</file>

<file path=customXml/itemProps2.xml><?xml version="1.0" encoding="utf-8"?>
<ds:datastoreItem xmlns:ds="http://schemas.openxmlformats.org/officeDocument/2006/customXml" ds:itemID="{DAA70C3C-DA8E-42AD-88F7-66B3670B6BEE}"/>
</file>

<file path=customXml/itemProps3.xml><?xml version="1.0" encoding="utf-8"?>
<ds:datastoreItem xmlns:ds="http://schemas.openxmlformats.org/officeDocument/2006/customXml" ds:itemID="{3FEBD56B-7AE6-43D9-B0B1-E0C57E3E0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All Data</vt:lpstr>
      <vt:lpstr>Idaho Falls</vt:lpstr>
      <vt:lpstr>Pocatello</vt:lpstr>
      <vt:lpstr>Blackfoot</vt:lpstr>
      <vt:lpstr>Rigby_Rexburg</vt:lpstr>
      <vt:lpstr>ATR</vt:lpstr>
      <vt:lpstr>CFA</vt:lpstr>
      <vt:lpstr>INTEC</vt:lpstr>
      <vt:lpstr>MFC</vt:lpstr>
      <vt:lpstr>RWMC</vt:lpstr>
      <vt:lpstr>SMC</vt:lpstr>
      <vt:lpstr>SHIFT</vt:lpstr>
    </vt:vector>
  </TitlesOfParts>
  <Company>INL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INL</cp:lastModifiedBy>
  <cp:lastPrinted>2018-06-25T20:51:31Z</cp:lastPrinted>
  <dcterms:created xsi:type="dcterms:W3CDTF">2016-02-17T22:37:21Z</dcterms:created>
  <dcterms:modified xsi:type="dcterms:W3CDTF">2018-06-25T21:25:43Z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0x010100FD48D16BEF9F6844A9107F827B64E11E</vt:lpwstr>
  </property>
</Properties>
</file>